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0"/>
  </bookViews>
  <sheets>
    <sheet name="Dublin-Limerick-Ennis-Athenry-Galway-Dublin" sheetId="1" r:id="rId1"/>
    <sheet name="Galway-South" sheetId="2" r:id="rId2"/>
    <sheet name="Dublin-Galway" sheetId="3" r:id="rId3"/>
    <sheet name="Galway-Dublin" sheetId="4" r:id="rId4"/>
    <sheet name="Dublin-Limerick" sheetId="5" r:id="rId5"/>
    <sheet name="Limerick-Dublin" sheetId="6" r:id="rId6"/>
  </sheets>
  <definedNames/>
  <calcPr fullCalcOnLoad="1"/>
</workbook>
</file>

<file path=xl/sharedStrings.xml><?xml version="1.0" encoding="utf-8"?>
<sst xmlns="http://schemas.openxmlformats.org/spreadsheetml/2006/main" count="3150" uniqueCount="491">
  <si>
    <t>Timetable</t>
  </si>
  <si>
    <t>MON-SAT</t>
  </si>
  <si>
    <t>km</t>
  </si>
  <si>
    <t>DUBLIN HEUSTON</t>
  </si>
  <si>
    <t>Arr</t>
  </si>
  <si>
    <t>07:30</t>
  </si>
  <si>
    <t>09:30</t>
  </si>
  <si>
    <t>11:30</t>
  </si>
  <si>
    <t>14:30</t>
  </si>
  <si>
    <t>ATHLONE</t>
  </si>
  <si>
    <t>Dep</t>
  </si>
  <si>
    <t>07:19</t>
  </si>
  <si>
    <t>09:07</t>
  </si>
  <si>
    <t>11:09</t>
  </si>
  <si>
    <t>13:04</t>
  </si>
  <si>
    <t>16:04</t>
  </si>
  <si>
    <t>Ballinasloe</t>
  </si>
  <si>
    <t>07:33</t>
  </si>
  <si>
    <t>09:22</t>
  </si>
  <si>
    <t>11:24</t>
  </si>
  <si>
    <t>13:20</t>
  </si>
  <si>
    <t>16:21</t>
  </si>
  <si>
    <t>Woodlawn</t>
  </si>
  <si>
    <t>07:41</t>
  </si>
  <si>
    <t>09:34</t>
  </si>
  <si>
    <t>11:36</t>
  </si>
  <si>
    <t>13:33</t>
  </si>
  <si>
    <t>16:33</t>
  </si>
  <si>
    <t>Attymon</t>
  </si>
  <si>
    <t>07:49</t>
  </si>
  <si>
    <t>09:43</t>
  </si>
  <si>
    <t>Athenry</t>
  </si>
  <si>
    <t>09:57</t>
  </si>
  <si>
    <t>11:49</t>
  </si>
  <si>
    <t>13:47</t>
  </si>
  <si>
    <t>16:48</t>
  </si>
  <si>
    <t>GALWAY</t>
  </si>
  <si>
    <t>05:05</t>
  </si>
  <si>
    <t>06:05</t>
  </si>
  <si>
    <t>06:40</t>
  </si>
  <si>
    <t>07:05</t>
  </si>
  <si>
    <t>09:05</t>
  </si>
  <si>
    <t>09:45</t>
  </si>
  <si>
    <t>11:05</t>
  </si>
  <si>
    <t>12:10</t>
  </si>
  <si>
    <t>13:05</t>
  </si>
  <si>
    <t>15:05</t>
  </si>
  <si>
    <t>17:25</t>
  </si>
  <si>
    <t>18:05</t>
  </si>
  <si>
    <t>22:15</t>
  </si>
  <si>
    <t>05:18</t>
  </si>
  <si>
    <t>06:18</t>
  </si>
  <si>
    <t>06:53</t>
  </si>
  <si>
    <t>07:18</t>
  </si>
  <si>
    <t>09:18</t>
  </si>
  <si>
    <t>11:18</t>
  </si>
  <si>
    <t>13:18</t>
  </si>
  <si>
    <t>14:43</t>
  </si>
  <si>
    <t>15:18</t>
  </si>
  <si>
    <t>17:38</t>
  </si>
  <si>
    <t>18:18</t>
  </si>
  <si>
    <t>22:28</t>
  </si>
  <si>
    <t>06:56</t>
  </si>
  <si>
    <t>10:03</t>
  </si>
  <si>
    <t>12:26</t>
  </si>
  <si>
    <t>14:46</t>
  </si>
  <si>
    <t>17:41</t>
  </si>
  <si>
    <t>Craughwell</t>
  </si>
  <si>
    <t>Ardrahan</t>
  </si>
  <si>
    <t>Gort</t>
  </si>
  <si>
    <t>ENNIS</t>
  </si>
  <si>
    <t>11:08</t>
  </si>
  <si>
    <t>13:28</t>
  </si>
  <si>
    <t>15:48</t>
  </si>
  <si>
    <t>18:41</t>
  </si>
  <si>
    <t>06:45</t>
  </si>
  <si>
    <t>08:00</t>
  </si>
  <si>
    <t>10:15</t>
  </si>
  <si>
    <t>15:00</t>
  </si>
  <si>
    <t>17:15</t>
  </si>
  <si>
    <t>18:44</t>
  </si>
  <si>
    <t>21:05</t>
  </si>
  <si>
    <t>21:50</t>
  </si>
  <si>
    <t>Sixmilebridge</t>
  </si>
  <si>
    <t>07:02</t>
  </si>
  <si>
    <t>08:17</t>
  </si>
  <si>
    <t>10:32</t>
  </si>
  <si>
    <t>11:26</t>
  </si>
  <si>
    <t>13:46</t>
  </si>
  <si>
    <t>15:17</t>
  </si>
  <si>
    <t>16:06</t>
  </si>
  <si>
    <t>17:32</t>
  </si>
  <si>
    <t>19:01</t>
  </si>
  <si>
    <t>21:22</t>
  </si>
  <si>
    <t>22:07</t>
  </si>
  <si>
    <t>LIMERICK</t>
  </si>
  <si>
    <t>07:25</t>
  </si>
  <si>
    <t>08:39</t>
  </si>
  <si>
    <t>10:55</t>
  </si>
  <si>
    <t>11:48</t>
  </si>
  <si>
    <t>14:08</t>
  </si>
  <si>
    <t>15:40</t>
  </si>
  <si>
    <t>16:28</t>
  </si>
  <si>
    <t>17:55</t>
  </si>
  <si>
    <t>19:24</t>
  </si>
  <si>
    <t>21:45</t>
  </si>
  <si>
    <t>22:30</t>
  </si>
  <si>
    <t>05:35</t>
  </si>
  <si>
    <t>06:35</t>
  </si>
  <si>
    <t>07:35</t>
  </si>
  <si>
    <t>07:55</t>
  </si>
  <si>
    <t>09:00</t>
  </si>
  <si>
    <t>10:00</t>
  </si>
  <si>
    <t>11:00</t>
  </si>
  <si>
    <t>12:00</t>
  </si>
  <si>
    <t>12:55</t>
  </si>
  <si>
    <t>13:55</t>
  </si>
  <si>
    <t>14:55</t>
  </si>
  <si>
    <t>15:55</t>
  </si>
  <si>
    <t>16:55</t>
  </si>
  <si>
    <t>18:00</t>
  </si>
  <si>
    <t>18:55</t>
  </si>
  <si>
    <t>20:10</t>
  </si>
  <si>
    <t>20:55</t>
  </si>
  <si>
    <t>Limerick Junction</t>
  </si>
  <si>
    <t>|</t>
  </si>
  <si>
    <t>08:27</t>
  </si>
  <si>
    <t>09:28</t>
  </si>
  <si>
    <t>10:27</t>
  </si>
  <si>
    <t>12:27</t>
  </si>
  <si>
    <t>13:22</t>
  </si>
  <si>
    <t>14:25</t>
  </si>
  <si>
    <t>15:22</t>
  </si>
  <si>
    <t>16:24</t>
  </si>
  <si>
    <t>17:22</t>
  </si>
  <si>
    <t>18:31</t>
  </si>
  <si>
    <t>19:25</t>
  </si>
  <si>
    <t>20:39</t>
  </si>
  <si>
    <t>08:31</t>
  </si>
  <si>
    <t>10:31</t>
  </si>
  <si>
    <t>11:34</t>
  </si>
  <si>
    <t>12:31</t>
  </si>
  <si>
    <t>15:33</t>
  </si>
  <si>
    <t>16:30</t>
  </si>
  <si>
    <t>18:34</t>
  </si>
  <si>
    <t>19:33</t>
  </si>
  <si>
    <t>21:30</t>
  </si>
  <si>
    <t>Thurles</t>
  </si>
  <si>
    <t>06:17</t>
  </si>
  <si>
    <t>07:17</t>
  </si>
  <si>
    <t>08:49</t>
  </si>
  <si>
    <t>09:52</t>
  </si>
  <si>
    <t>10:49</t>
  </si>
  <si>
    <t>12:49</t>
  </si>
  <si>
    <t>14:48</t>
  </si>
  <si>
    <t>15:51</t>
  </si>
  <si>
    <t>17:50</t>
  </si>
  <si>
    <t>18:52</t>
  </si>
  <si>
    <t>19:51</t>
  </si>
  <si>
    <t>21:48</t>
  </si>
  <si>
    <t>Templemore</t>
  </si>
  <si>
    <t>06:25</t>
  </si>
  <si>
    <t>08:25</t>
  </si>
  <si>
    <t>11:57</t>
  </si>
  <si>
    <t>12:56</t>
  </si>
  <si>
    <t>17:57</t>
  </si>
  <si>
    <t>18:59</t>
  </si>
  <si>
    <t>19:59</t>
  </si>
  <si>
    <t>Ballybrophy</t>
  </si>
  <si>
    <t>07:39</t>
  </si>
  <si>
    <t>08:36</t>
  </si>
  <si>
    <t>13:07</t>
  </si>
  <si>
    <t>18:08</t>
  </si>
  <si>
    <t>19:10</t>
  </si>
  <si>
    <t>Portlaoise</t>
  </si>
  <si>
    <t>06:49</t>
  </si>
  <si>
    <t>08:50</t>
  </si>
  <si>
    <t>13:21</t>
  </si>
  <si>
    <t>14:12</t>
  </si>
  <si>
    <t>17:17</t>
  </si>
  <si>
    <t>18:22</t>
  </si>
  <si>
    <t>20:22</t>
  </si>
  <si>
    <t>22:17</t>
  </si>
  <si>
    <t>Portarlington</t>
  </si>
  <si>
    <t>07:01</t>
  </si>
  <si>
    <t>13:32</t>
  </si>
  <si>
    <t>15:30</t>
  </si>
  <si>
    <t>20:35</t>
  </si>
  <si>
    <t>22:29</t>
  </si>
  <si>
    <t>MonasterevIn</t>
  </si>
  <si>
    <t>07:08</t>
  </si>
  <si>
    <t>Kildare</t>
  </si>
  <si>
    <t>13:45</t>
  </si>
  <si>
    <t>15:43</t>
  </si>
  <si>
    <t>18:47</t>
  </si>
  <si>
    <t>20:49</t>
  </si>
  <si>
    <t>22:42</t>
  </si>
  <si>
    <t>Newbridge</t>
  </si>
  <si>
    <t>09:17</t>
  </si>
  <si>
    <t>15:49</t>
  </si>
  <si>
    <t>18:53</t>
  </si>
  <si>
    <t>Sallins</t>
  </si>
  <si>
    <t>07:32</t>
  </si>
  <si>
    <t>Hazelhatch &amp; Celbridge</t>
  </si>
  <si>
    <t>DUBLIN Heuston</t>
  </si>
  <si>
    <t>08:03</t>
  </si>
  <si>
    <t>09:50</t>
  </si>
  <si>
    <t>10:20</t>
  </si>
  <si>
    <t>11:15</t>
  </si>
  <si>
    <t>12:25</t>
  </si>
  <si>
    <t>13:23</t>
  </si>
  <si>
    <t>15:15</t>
  </si>
  <si>
    <t>16:25</t>
  </si>
  <si>
    <t>17:20</t>
  </si>
  <si>
    <t>18:23</t>
  </si>
  <si>
    <t>19:30</t>
  </si>
  <si>
    <t>20:25</t>
  </si>
  <si>
    <t>21:25</t>
  </si>
  <si>
    <t>23:23</t>
  </si>
  <si>
    <t>07:00</t>
  </si>
  <si>
    <t>13:00</t>
  </si>
  <si>
    <t>14:00</t>
  </si>
  <si>
    <t>15:25</t>
  </si>
  <si>
    <t>16:00</t>
  </si>
  <si>
    <t>17:00</t>
  </si>
  <si>
    <t>18:40</t>
  </si>
  <si>
    <t>19:00</t>
  </si>
  <si>
    <t>21:00</t>
  </si>
  <si>
    <t>13:30</t>
  </si>
  <si>
    <t>15:57</t>
  </si>
  <si>
    <t>18:06</t>
  </si>
  <si>
    <t>19:18</t>
  </si>
  <si>
    <t>19:26</t>
  </si>
  <si>
    <t>11:44</t>
  </si>
  <si>
    <t>13:44</t>
  </si>
  <si>
    <t>16:13</t>
  </si>
  <si>
    <t>19:34</t>
  </si>
  <si>
    <t>21:42</t>
  </si>
  <si>
    <t>07:52</t>
  </si>
  <si>
    <t>09:54</t>
  </si>
  <si>
    <t>10:52</t>
  </si>
  <si>
    <t>11:56</t>
  </si>
  <si>
    <t>13:56</t>
  </si>
  <si>
    <t>17:18</t>
  </si>
  <si>
    <t>19:45</t>
  </si>
  <si>
    <t>19:57</t>
  </si>
  <si>
    <t>21:55</t>
  </si>
  <si>
    <t>10:07</t>
  </si>
  <si>
    <t>14:09</t>
  </si>
  <si>
    <t>16:40</t>
  </si>
  <si>
    <t>18:49</t>
  </si>
  <si>
    <t>09:14</t>
  </si>
  <si>
    <t>10:18</t>
  </si>
  <si>
    <t>12:18</t>
  </si>
  <si>
    <t>14:20</t>
  </si>
  <si>
    <t>16:54</t>
  </si>
  <si>
    <t>08:21</t>
  </si>
  <si>
    <t>10:26</t>
  </si>
  <si>
    <t>11:21</t>
  </si>
  <si>
    <t>14:28</t>
  </si>
  <si>
    <t>17:01</t>
  </si>
  <si>
    <t>17:48</t>
  </si>
  <si>
    <t>20:20</t>
  </si>
  <si>
    <t>20:26</t>
  </si>
  <si>
    <t>22:24</t>
  </si>
  <si>
    <t>08:45</t>
  </si>
  <si>
    <t>10:48</t>
  </si>
  <si>
    <t>11:45</t>
  </si>
  <si>
    <t>13:42</t>
  </si>
  <si>
    <t>14:51</t>
  </si>
  <si>
    <t>15:42</t>
  </si>
  <si>
    <t>17:42</t>
  </si>
  <si>
    <t>19:42</t>
  </si>
  <si>
    <t>20:50</t>
  </si>
  <si>
    <t>22:48</t>
  </si>
  <si>
    <t>08:47</t>
  </si>
  <si>
    <t>09:47</t>
  </si>
  <si>
    <t>10:50</t>
  </si>
  <si>
    <t>11:47</t>
  </si>
  <si>
    <t>12:53</t>
  </si>
  <si>
    <t>14:54</t>
  </si>
  <si>
    <t>15:44</t>
  </si>
  <si>
    <t>16:35</t>
  </si>
  <si>
    <t>17:44</t>
  </si>
  <si>
    <t>18:42</t>
  </si>
  <si>
    <t>19:44</t>
  </si>
  <si>
    <t>20:52</t>
  </si>
  <si>
    <t>22:50</t>
  </si>
  <si>
    <t>08:29</t>
  </si>
  <si>
    <t>09:16</t>
  </si>
  <si>
    <t>10:16</t>
  </si>
  <si>
    <t>11:19</t>
  </si>
  <si>
    <t>12:16</t>
  </si>
  <si>
    <t>13:27</t>
  </si>
  <si>
    <t>14:10</t>
  </si>
  <si>
    <t>15:26</t>
  </si>
  <si>
    <t>17:04</t>
  </si>
  <si>
    <t>18:13</t>
  </si>
  <si>
    <t>18:38</t>
  </si>
  <si>
    <t>19:11</t>
  </si>
  <si>
    <t>19:55</t>
  </si>
  <si>
    <t>20:13</t>
  </si>
  <si>
    <t>23:19</t>
  </si>
  <si>
    <t>06:00</t>
  </si>
  <si>
    <t>09:35</t>
  </si>
  <si>
    <t>11:55</t>
  </si>
  <si>
    <t>12:40</t>
  </si>
  <si>
    <t>14:15</t>
  </si>
  <si>
    <t>06:21</t>
  </si>
  <si>
    <t>09:06</t>
  </si>
  <si>
    <t>09:56</t>
  </si>
  <si>
    <t>13:01</t>
  </si>
  <si>
    <t>14:36</t>
  </si>
  <si>
    <t>16:51</t>
  </si>
  <si>
    <t>18:26</t>
  </si>
  <si>
    <t>20:41</t>
  </si>
  <si>
    <t>09:25</t>
  </si>
  <si>
    <t>10:14</t>
  </si>
  <si>
    <t>12:34</t>
  </si>
  <si>
    <t>17:10</t>
  </si>
  <si>
    <t xml:space="preserve">  </t>
  </si>
  <si>
    <t>17:47</t>
  </si>
  <si>
    <t>20:15</t>
  </si>
  <si>
    <t>21:38</t>
  </si>
  <si>
    <t>08:08</t>
  </si>
  <si>
    <t>13:35</t>
  </si>
  <si>
    <t>15:56</t>
  </si>
  <si>
    <t>08:07</t>
  </si>
  <si>
    <t>12:08</t>
  </si>
  <si>
    <t>13:51</t>
  </si>
  <si>
    <t>14:07</t>
  </si>
  <si>
    <t>17:05</t>
  </si>
  <si>
    <t>18:10</t>
  </si>
  <si>
    <t>19:05</t>
  </si>
  <si>
    <t>20:00</t>
  </si>
  <si>
    <t>20:33</t>
  </si>
  <si>
    <t>18:27</t>
  </si>
  <si>
    <t>22:36</t>
  </si>
  <si>
    <t>15:32</t>
  </si>
  <si>
    <t>22:43</t>
  </si>
  <si>
    <t>09:44</t>
  </si>
  <si>
    <t>11:46</t>
  </si>
  <si>
    <t>18:45</t>
  </si>
  <si>
    <t>22:52</t>
  </si>
  <si>
    <t>10:02</t>
  </si>
  <si>
    <t>12:04</t>
  </si>
  <si>
    <t>16:02</t>
  </si>
  <si>
    <t>19:03</t>
  </si>
  <si>
    <t>23:10</t>
  </si>
  <si>
    <t>16:03</t>
  </si>
  <si>
    <t>13:40</t>
  </si>
  <si>
    <t>20:45</t>
  </si>
  <si>
    <t>Dublin-Athlone-Galway</t>
  </si>
  <si>
    <t>Galway-Ennis-Limerick</t>
  </si>
  <si>
    <t>Dublin-Limerick Junction-Limerick</t>
  </si>
  <si>
    <t>Dublin-Limerick Junction-Cork</t>
  </si>
  <si>
    <t>Travel time between stations (needs correction)</t>
  </si>
  <si>
    <t>Number</t>
  </si>
  <si>
    <t>Min</t>
  </si>
  <si>
    <t>Ave</t>
  </si>
  <si>
    <t>Max</t>
  </si>
  <si>
    <t>Daily total time in leg</t>
  </si>
  <si>
    <t>Direction of travel</t>
  </si>
  <si>
    <t>NE</t>
  </si>
  <si>
    <t>E</t>
  </si>
  <si>
    <t>S</t>
  </si>
  <si>
    <t>SW</t>
  </si>
  <si>
    <t>SE</t>
  </si>
  <si>
    <t>W</t>
  </si>
  <si>
    <t>05:32</t>
  </si>
  <si>
    <t>06:32</t>
  </si>
  <si>
    <t>05:43</t>
  </si>
  <si>
    <t>06:42</t>
  </si>
  <si>
    <t>06:01</t>
  </si>
  <si>
    <t>06:57</t>
  </si>
  <si>
    <t>07:59</t>
  </si>
  <si>
    <t>09:03</t>
  </si>
  <si>
    <t>14:03</t>
  </si>
  <si>
    <t>15:04</t>
  </si>
  <si>
    <t>19:35</t>
  </si>
  <si>
    <t>05:15</t>
  </si>
  <si>
    <t>14:06</t>
  </si>
  <si>
    <t>15:06</t>
  </si>
  <si>
    <t>Clara</t>
  </si>
  <si>
    <t>05:31</t>
  </si>
  <si>
    <t>06:20</t>
  </si>
  <si>
    <t>07:21</t>
  </si>
  <si>
    <t>08:18</t>
  </si>
  <si>
    <t>10:21</t>
  </si>
  <si>
    <t>12:22</t>
  </si>
  <si>
    <t>14:24</t>
  </si>
  <si>
    <t>16:22</t>
  </si>
  <si>
    <t>Tullamore</t>
  </si>
  <si>
    <t>05:41</t>
  </si>
  <si>
    <t>06:29</t>
  </si>
  <si>
    <t>07:31</t>
  </si>
  <si>
    <t>08:32</t>
  </si>
  <si>
    <t>09:31</t>
  </si>
  <si>
    <t>10:36</t>
  </si>
  <si>
    <t>12:33</t>
  </si>
  <si>
    <t>14:34</t>
  </si>
  <si>
    <t>15:39</t>
  </si>
  <si>
    <t>20:08</t>
  </si>
  <si>
    <t>07:54</t>
  </si>
  <si>
    <t>09:51</t>
  </si>
  <si>
    <t>10:56</t>
  </si>
  <si>
    <t>14:56</t>
  </si>
  <si>
    <t>15:59</t>
  </si>
  <si>
    <t>19:53</t>
  </si>
  <si>
    <t>20:28</t>
  </si>
  <si>
    <t>Monasterevin</t>
  </si>
  <si>
    <t>06:15</t>
  </si>
  <si>
    <t>07:03</t>
  </si>
  <si>
    <t>08:10</t>
  </si>
  <si>
    <t>16:12</t>
  </si>
  <si>
    <t>06:22</t>
  </si>
  <si>
    <t>Sallins &amp; Naas</t>
  </si>
  <si>
    <t>06:31</t>
  </si>
  <si>
    <t>07:53</t>
  </si>
  <si>
    <t>10:45</t>
  </si>
  <si>
    <t>16:50</t>
  </si>
  <si>
    <t>21:20</t>
  </si>
  <si>
    <t>LIMERICK JUNCTION</t>
  </si>
  <si>
    <t>- - - -</t>
  </si>
  <si>
    <t>- - \/</t>
  </si>
  <si>
    <t>DUBLIN Connolly</t>
  </si>
  <si>
    <t>Tipperary</t>
  </si>
  <si>
    <t>Cahir</t>
  </si>
  <si>
    <t>Clonmel</t>
  </si>
  <si>
    <t>Carrick-on-Suir</t>
  </si>
  <si>
    <t>WATERFORD</t>
  </si>
  <si>
    <t>Campile</t>
  </si>
  <si>
    <t>Ballycullane</t>
  </si>
  <si>
    <t>Wellingtonbridge</t>
  </si>
  <si>
    <t>Bridgetown</t>
  </si>
  <si>
    <t>Rosslare Strand</t>
  </si>
  <si>
    <t>ROSSLARE EUROPORT</t>
  </si>
  <si>
    <t>Mallow</t>
  </si>
  <si>
    <t>CORK</t>
  </si>
  <si>
    <t>Minimum</t>
  </si>
  <si>
    <t>Average</t>
  </si>
  <si>
    <t>Maximum</t>
  </si>
  <si>
    <t>Galway-Limerick</t>
  </si>
  <si>
    <t>Galway-Cork</t>
  </si>
  <si>
    <t>Galway-Waterford</t>
  </si>
  <si>
    <t>Not all stops shown</t>
  </si>
  <si>
    <t>Note multiple entries for Dublin-Heuston, Kildare and Rosslare Europort</t>
  </si>
  <si>
    <t>Overnight connections not shown</t>
  </si>
  <si>
    <t>Timetables for intermediate stations are incomplete</t>
  </si>
  <si>
    <t>Some services repeated for clarity</t>
  </si>
  <si>
    <t>Limerick-Waterford-Rosslare Europort</t>
  </si>
  <si>
    <t>Dublin-Kildare-Waterford</t>
  </si>
  <si>
    <t>Dublin-Wicklow-Rosslare Europort</t>
  </si>
  <si>
    <t>Dublin Commuter</t>
  </si>
  <si>
    <t>12:30</t>
  </si>
  <si>
    <t>17:45</t>
  </si>
  <si>
    <t>18:30</t>
  </si>
  <si>
    <t>19:15</t>
  </si>
  <si>
    <t>16:59</t>
  </si>
  <si>
    <t>17:37</t>
  </si>
  <si>
    <t>18:15</t>
  </si>
  <si>
    <t>12:03</t>
  </si>
  <si>
    <t>13:03</t>
  </si>
  <si>
    <t>19:50</t>
  </si>
  <si>
    <t>17:54</t>
  </si>
  <si>
    <t>08:15</t>
  </si>
  <si>
    <t>10:19</t>
  </si>
  <si>
    <t>13:19</t>
  </si>
  <si>
    <t>18:02</t>
  </si>
  <si>
    <t>18:36</t>
  </si>
  <si>
    <t>20:06</t>
  </si>
  <si>
    <t>08:33</t>
  </si>
  <si>
    <t>10:37</t>
  </si>
  <si>
    <t>13:37</t>
  </si>
  <si>
    <t>15:38</t>
  </si>
  <si>
    <t>16:36</t>
  </si>
  <si>
    <t>17:35</t>
  </si>
  <si>
    <t>18:20</t>
  </si>
  <si>
    <t>18:54</t>
  </si>
  <si>
    <t>20:29</t>
  </si>
  <si>
    <t>08:42</t>
  </si>
  <si>
    <t>10:47</t>
  </si>
  <si>
    <t>12:44</t>
  </si>
  <si>
    <t>16:44</t>
  </si>
  <si>
    <t>19:29</t>
  </si>
  <si>
    <t>17:08</t>
  </si>
  <si>
    <t>17:23</t>
  </si>
  <si>
    <t>21:12</t>
  </si>
  <si>
    <t>21:24</t>
  </si>
  <si>
    <t>Dublin-Athlone-Westport</t>
  </si>
  <si>
    <t>MON-FRI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</si>
</sst>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GENERAL"/>
    <numFmt numFmtId="167" formatCode="HH:MM:SS"/>
  </numFmts>
  <fonts count="6">
    <font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4" fontId="0" fillId="0" borderId="0" xfId="0" applyAlignment="1">
      <alignment horizontal="right"/>
    </xf>
    <xf numFmtId="164" fontId="0" fillId="4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5" fontId="0" fillId="5" borderId="0" xfId="0" applyNumberFormat="1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5" fontId="0" fillId="0" borderId="0" xfId="0" applyNumberFormat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0" fillId="5" borderId="0" xfId="0" applyFont="1" applyFill="1" applyAlignment="1">
      <alignment/>
    </xf>
    <xf numFmtId="164" fontId="3" fillId="0" borderId="0" xfId="0" applyFont="1" applyAlignment="1">
      <alignment horizontal="center" wrapText="1"/>
    </xf>
    <xf numFmtId="164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wrapText="1"/>
    </xf>
    <xf numFmtId="164" fontId="0" fillId="0" borderId="0" xfId="0" applyFont="1" applyBorder="1" applyAlignment="1">
      <alignment/>
    </xf>
    <xf numFmtId="165" fontId="0" fillId="2" borderId="0" xfId="0" applyNumberFormat="1" applyFill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6" borderId="0" xfId="0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165" fontId="5" fillId="7" borderId="0" xfId="0" applyNumberFormat="1" applyFont="1" applyFill="1" applyAlignment="1">
      <alignment horizontal="center"/>
    </xf>
    <xf numFmtId="165" fontId="5" fillId="8" borderId="0" xfId="0" applyNumberFormat="1" applyFont="1" applyFill="1" applyBorder="1" applyAlignment="1">
      <alignment horizontal="center"/>
    </xf>
    <xf numFmtId="165" fontId="5" fillId="8" borderId="0" xfId="0" applyNumberFormat="1" applyFont="1" applyFill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5" fillId="8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5" fontId="0" fillId="8" borderId="2" xfId="0" applyNumberFormat="1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165" fontId="5" fillId="7" borderId="2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5" fontId="0" fillId="9" borderId="0" xfId="0" applyNumberForma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9" borderId="1" xfId="0" applyNumberFormat="1" applyFont="1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9" borderId="0" xfId="0" applyNumberFormat="1" applyFont="1" applyFill="1" applyAlignment="1">
      <alignment horizontal="center"/>
    </xf>
    <xf numFmtId="164" fontId="0" fillId="0" borderId="2" xfId="0" applyFont="1" applyFill="1" applyBorder="1" applyAlignment="1">
      <alignment/>
    </xf>
    <xf numFmtId="165" fontId="5" fillId="10" borderId="2" xfId="0" applyNumberFormat="1" applyFont="1" applyFill="1" applyBorder="1" applyAlignment="1">
      <alignment horizontal="center"/>
    </xf>
    <xf numFmtId="165" fontId="0" fillId="9" borderId="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5" fillId="10" borderId="0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Fill="1" applyAlignment="1">
      <alignment/>
    </xf>
    <xf numFmtId="164" fontId="0" fillId="9" borderId="0" xfId="0" applyFont="1" applyFill="1" applyAlignment="1">
      <alignment/>
    </xf>
    <xf numFmtId="164" fontId="5" fillId="8" borderId="0" xfId="0" applyFont="1" applyFill="1" applyAlignment="1">
      <alignment/>
    </xf>
    <xf numFmtId="165" fontId="5" fillId="10" borderId="0" xfId="0" applyNumberFormat="1" applyFont="1" applyFill="1" applyAlignment="1">
      <alignment/>
    </xf>
    <xf numFmtId="164" fontId="5" fillId="7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'Dublin-Limerick-Ennis-Athenry-Galway-Dublin'!$BA$92:$BA$100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'Dublin-Limerick-Ennis-Athenry-Galway-Dublin'!$BB$92:$BB$100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'Dublin-Limerick-Ennis-Athenry-Galway-Dublin'!$BC$92:$BC$100</c:f>
              <c:numCache/>
            </c:numRef>
          </c:val>
        </c:ser>
        <c:gapWidth val="100"/>
        <c:axId val="16574363"/>
        <c:axId val="14951540"/>
      </c:bar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auto val="1"/>
        <c:lblOffset val="100"/>
        <c:noMultiLvlLbl val="0"/>
      </c:catAx>
      <c:valAx>
        <c:axId val="14951540"/>
        <c:scaling>
          <c:orientation val="minMax"/>
          <c:max val="0.020833333333333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At val="1"/>
        <c:crossBetween val="between"/>
        <c:dispUnits/>
        <c:majorUnit val="0.0034722222222222203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'Dublin-Limerick-Ennis-Athenry-Galway-Dublin'!$BA$81:$BA$89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'Dublin-Limerick-Ennis-Athenry-Galway-Dublin'!$BB$81:$BB$89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'Dublin-Limerick-Ennis-Athenry-Galway-Dublin'!$BC$81:$BC$89</c:f>
              <c:numCache/>
            </c:numRef>
          </c:val>
        </c:ser>
        <c:gapWidth val="100"/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  <c:max val="0.020833333333333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At val="1"/>
        <c:crossBetween val="between"/>
        <c:dispUnits/>
        <c:majorUnit val="0.0034722222222222203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257175</xdr:colOff>
      <xdr:row>71</xdr:row>
      <xdr:rowOff>428625</xdr:rowOff>
    </xdr:from>
    <xdr:to>
      <xdr:col>62</xdr:col>
      <xdr:colOff>762000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26879550" y="12211050"/>
        <a:ext cx="28194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342900</xdr:colOff>
      <xdr:row>84</xdr:row>
      <xdr:rowOff>57150</xdr:rowOff>
    </xdr:from>
    <xdr:to>
      <xdr:col>63</xdr:col>
      <xdr:colOff>38100</xdr:colOff>
      <xdr:row>95</xdr:row>
      <xdr:rowOff>133350</xdr:rowOff>
    </xdr:to>
    <xdr:graphicFrame>
      <xdr:nvGraphicFramePr>
        <xdr:cNvPr id="2" name="Chart 2"/>
        <xdr:cNvGraphicFramePr/>
      </xdr:nvGraphicFramePr>
      <xdr:xfrm>
        <a:off x="26965275" y="14249400"/>
        <a:ext cx="27813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S10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9.7109375" style="0" customWidth="1"/>
    <col min="2" max="2" width="5.140625" style="0" customWidth="1"/>
    <col min="3" max="49" width="6.421875" style="0" customWidth="1"/>
    <col min="50" max="51" width="6.00390625" style="0" customWidth="1"/>
    <col min="52" max="52" width="7.421875" style="0" customWidth="1"/>
    <col min="53" max="53" width="6.00390625" style="0" customWidth="1"/>
    <col min="54" max="54" width="8.57421875" style="0" customWidth="1"/>
    <col min="55" max="58" width="6.00390625" style="0" customWidth="1"/>
    <col min="59" max="59" width="4.28125" style="0" customWidth="1"/>
    <col min="60" max="16384" width="11.57421875" style="0" customWidth="1"/>
  </cols>
  <sheetData>
    <row r="1" spans="1:59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  <c r="AS1" s="2" t="s">
        <v>1</v>
      </c>
      <c r="AT1" s="2" t="s">
        <v>1</v>
      </c>
      <c r="AU1" s="2" t="s">
        <v>1</v>
      </c>
      <c r="AV1" s="2" t="s">
        <v>1</v>
      </c>
      <c r="AW1" s="2" t="s">
        <v>1</v>
      </c>
      <c r="AX1" s="2" t="s">
        <v>1</v>
      </c>
      <c r="AY1" s="2" t="s">
        <v>1</v>
      </c>
      <c r="AZ1" s="2" t="s">
        <v>1</v>
      </c>
      <c r="BA1" s="2" t="s">
        <v>1</v>
      </c>
      <c r="BB1" s="2" t="s">
        <v>1</v>
      </c>
      <c r="BC1" s="2" t="s">
        <v>1</v>
      </c>
      <c r="BD1" s="2" t="s">
        <v>1</v>
      </c>
      <c r="BG1" s="3" t="s">
        <v>2</v>
      </c>
    </row>
    <row r="2" spans="1:123" ht="12.75">
      <c r="A2" t="s">
        <v>3</v>
      </c>
      <c r="B2" t="s">
        <v>4</v>
      </c>
      <c r="E2" s="4"/>
      <c r="F2" s="5"/>
      <c r="G2" s="5"/>
      <c r="H2" s="5"/>
      <c r="I2" s="5"/>
      <c r="J2" s="5"/>
      <c r="K2" s="5"/>
      <c r="L2" s="5"/>
      <c r="N2" s="5"/>
      <c r="O2" s="5"/>
      <c r="P2" s="5"/>
      <c r="Q2" s="5"/>
      <c r="S2" s="5"/>
      <c r="T2" s="5"/>
      <c r="U2" s="6" t="s">
        <v>5</v>
      </c>
      <c r="W2" s="7"/>
      <c r="X2" s="5"/>
      <c r="Y2" s="5"/>
      <c r="Z2" s="5"/>
      <c r="AA2" s="5"/>
      <c r="AB2" s="5"/>
      <c r="AC2" s="5"/>
      <c r="AD2" s="6" t="s">
        <v>6</v>
      </c>
      <c r="AF2" s="5"/>
      <c r="AG2" s="5"/>
      <c r="AH2" s="5"/>
      <c r="AI2" s="5"/>
      <c r="AJ2" s="5"/>
      <c r="AK2" s="5"/>
      <c r="AL2" s="6" t="s">
        <v>7</v>
      </c>
      <c r="AM2" s="8"/>
      <c r="AN2" s="5"/>
      <c r="AO2" s="5"/>
      <c r="AP2" s="5"/>
      <c r="AQ2" s="5"/>
      <c r="AR2" s="5"/>
      <c r="AS2" s="5"/>
      <c r="AV2" s="6" t="s">
        <v>8</v>
      </c>
      <c r="BA2" s="5"/>
      <c r="BB2" s="5"/>
      <c r="BC2" s="5"/>
      <c r="BD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61" ht="12.75">
      <c r="A3" t="s">
        <v>9</v>
      </c>
      <c r="B3" t="s">
        <v>10</v>
      </c>
      <c r="F3" s="5"/>
      <c r="G3" s="5"/>
      <c r="H3" s="5"/>
      <c r="I3" s="5"/>
      <c r="J3" s="5"/>
      <c r="K3" s="5"/>
      <c r="L3" s="5"/>
      <c r="M3" s="6" t="s">
        <v>11</v>
      </c>
      <c r="N3" s="5"/>
      <c r="O3" s="5"/>
      <c r="P3" s="5"/>
      <c r="Q3" s="8"/>
      <c r="S3" s="5"/>
      <c r="T3" s="5"/>
      <c r="U3" s="6" t="s">
        <v>12</v>
      </c>
      <c r="W3" s="7"/>
      <c r="X3" s="5"/>
      <c r="Y3" s="5"/>
      <c r="Z3" s="5"/>
      <c r="AA3" s="5"/>
      <c r="AB3" s="5"/>
      <c r="AC3" s="5"/>
      <c r="AD3" s="6" t="s">
        <v>13</v>
      </c>
      <c r="AF3" s="8"/>
      <c r="AG3" s="5"/>
      <c r="AH3" s="5"/>
      <c r="AI3" s="5"/>
      <c r="AJ3" s="5"/>
      <c r="AK3" s="5"/>
      <c r="AL3" s="6" t="s">
        <v>14</v>
      </c>
      <c r="AM3" s="8"/>
      <c r="AN3" s="8"/>
      <c r="AO3" s="5"/>
      <c r="AP3" s="5"/>
      <c r="AQ3" s="5"/>
      <c r="AR3" s="5"/>
      <c r="AS3" s="5"/>
      <c r="AV3" s="6" t="s">
        <v>15</v>
      </c>
      <c r="BA3" s="9"/>
      <c r="BB3" s="8"/>
      <c r="BC3" s="8"/>
      <c r="BD3" s="8"/>
      <c r="BF3" s="8"/>
      <c r="BG3" s="9"/>
      <c r="BH3" s="8"/>
      <c r="BI3" s="8"/>
    </row>
    <row r="4" spans="1:61" ht="12.75">
      <c r="A4" t="s">
        <v>16</v>
      </c>
      <c r="B4" t="s">
        <v>10</v>
      </c>
      <c r="F4" s="5"/>
      <c r="G4" s="5"/>
      <c r="H4" s="5"/>
      <c r="I4" s="5"/>
      <c r="J4" s="5"/>
      <c r="K4" s="5"/>
      <c r="L4" s="5"/>
      <c r="M4" s="6" t="s">
        <v>17</v>
      </c>
      <c r="N4" s="5"/>
      <c r="O4" s="5"/>
      <c r="P4" s="5"/>
      <c r="Q4" s="8"/>
      <c r="S4" s="5"/>
      <c r="T4" s="5"/>
      <c r="U4" s="6" t="s">
        <v>18</v>
      </c>
      <c r="W4" s="7"/>
      <c r="X4" s="5"/>
      <c r="Y4" s="5"/>
      <c r="Z4" s="5"/>
      <c r="AA4" s="5"/>
      <c r="AB4" s="5"/>
      <c r="AC4" s="5"/>
      <c r="AD4" s="6" t="s">
        <v>19</v>
      </c>
      <c r="AF4" s="8"/>
      <c r="AG4" s="5"/>
      <c r="AH4" s="5"/>
      <c r="AI4" s="5"/>
      <c r="AJ4" s="5"/>
      <c r="AK4" s="5"/>
      <c r="AL4" s="6" t="s">
        <v>20</v>
      </c>
      <c r="AM4" s="8"/>
      <c r="AN4" s="8"/>
      <c r="AO4" s="5"/>
      <c r="AP4" s="5"/>
      <c r="AQ4" s="5"/>
      <c r="AR4" s="5"/>
      <c r="AS4" s="5"/>
      <c r="AV4" s="6" t="s">
        <v>21</v>
      </c>
      <c r="BA4" s="9"/>
      <c r="BB4" s="8"/>
      <c r="BC4" s="8"/>
      <c r="BD4" s="8"/>
      <c r="BF4" s="8"/>
      <c r="BG4" s="9"/>
      <c r="BH4" s="8"/>
      <c r="BI4" s="8"/>
    </row>
    <row r="5" spans="1:61" ht="12.75">
      <c r="A5" t="s">
        <v>22</v>
      </c>
      <c r="B5" t="s">
        <v>10</v>
      </c>
      <c r="F5" s="5"/>
      <c r="G5" s="5"/>
      <c r="H5" s="5"/>
      <c r="I5" s="5"/>
      <c r="J5" s="5"/>
      <c r="K5" s="5"/>
      <c r="L5" s="5"/>
      <c r="M5" s="6" t="s">
        <v>23</v>
      </c>
      <c r="N5" s="5"/>
      <c r="O5" s="5"/>
      <c r="P5" s="5"/>
      <c r="Q5" s="8"/>
      <c r="S5" s="5"/>
      <c r="T5" s="5"/>
      <c r="U5" s="6" t="s">
        <v>24</v>
      </c>
      <c r="W5" s="7"/>
      <c r="X5" s="5"/>
      <c r="Y5" s="5"/>
      <c r="Z5" s="5"/>
      <c r="AA5" s="5"/>
      <c r="AB5" s="5"/>
      <c r="AC5" s="5"/>
      <c r="AD5" s="6" t="s">
        <v>25</v>
      </c>
      <c r="AF5" s="8"/>
      <c r="AG5" s="5"/>
      <c r="AH5" s="5"/>
      <c r="AI5" s="5"/>
      <c r="AJ5" s="5"/>
      <c r="AK5" s="5"/>
      <c r="AL5" s="6" t="s">
        <v>26</v>
      </c>
      <c r="AM5" s="8"/>
      <c r="AN5" s="8"/>
      <c r="AO5" s="5"/>
      <c r="AP5" s="5"/>
      <c r="AQ5" s="5"/>
      <c r="AR5" s="5"/>
      <c r="AS5" s="5"/>
      <c r="AV5" s="6" t="s">
        <v>27</v>
      </c>
      <c r="BA5" s="9"/>
      <c r="BB5" s="8"/>
      <c r="BC5" s="8"/>
      <c r="BD5" s="8"/>
      <c r="BF5" s="8"/>
      <c r="BG5" s="9"/>
      <c r="BH5" s="8"/>
      <c r="BI5" s="8"/>
    </row>
    <row r="6" spans="1:61" ht="12.75">
      <c r="A6" t="s">
        <v>28</v>
      </c>
      <c r="B6" t="s">
        <v>10</v>
      </c>
      <c r="F6" s="5"/>
      <c r="G6" s="5"/>
      <c r="H6" s="5"/>
      <c r="I6" s="5"/>
      <c r="J6" s="5"/>
      <c r="K6" s="5"/>
      <c r="L6" s="5"/>
      <c r="M6" s="6" t="s">
        <v>29</v>
      </c>
      <c r="N6" s="7"/>
      <c r="O6" s="7"/>
      <c r="P6" s="7"/>
      <c r="Q6" s="8"/>
      <c r="S6" s="5"/>
      <c r="T6" s="5"/>
      <c r="U6" s="6" t="s">
        <v>30</v>
      </c>
      <c r="W6" s="7"/>
      <c r="X6" s="5"/>
      <c r="Y6" s="5"/>
      <c r="Z6" s="5"/>
      <c r="AA6" s="5"/>
      <c r="AB6" s="5"/>
      <c r="AC6" s="5"/>
      <c r="AD6" s="6">
        <v>0.4895833333333333</v>
      </c>
      <c r="AF6" s="8"/>
      <c r="AG6" s="5"/>
      <c r="AH6" s="5"/>
      <c r="AI6" s="5"/>
      <c r="AJ6" s="5"/>
      <c r="AK6" s="5"/>
      <c r="AL6" s="6">
        <v>0.5708333333333333</v>
      </c>
      <c r="AM6" s="8"/>
      <c r="AN6" s="8"/>
      <c r="AO6" s="5"/>
      <c r="AP6" s="5"/>
      <c r="AQ6" s="5"/>
      <c r="AR6" s="5"/>
      <c r="AS6" s="5"/>
      <c r="AV6" s="6">
        <v>0.6958333333333333</v>
      </c>
      <c r="BA6" s="9"/>
      <c r="BB6" s="8"/>
      <c r="BC6" s="8"/>
      <c r="BD6" s="8"/>
      <c r="BF6" s="8"/>
      <c r="BG6" s="9"/>
      <c r="BH6" s="8"/>
      <c r="BI6" s="8"/>
    </row>
    <row r="7" spans="1:61" ht="12.75">
      <c r="A7" t="s">
        <v>31</v>
      </c>
      <c r="B7" t="s">
        <v>10</v>
      </c>
      <c r="F7" s="5"/>
      <c r="G7" s="5"/>
      <c r="H7" s="5"/>
      <c r="I7" s="5"/>
      <c r="J7" s="5"/>
      <c r="K7" s="5"/>
      <c r="L7" s="5"/>
      <c r="N7" s="7"/>
      <c r="O7" s="7"/>
      <c r="P7" s="7"/>
      <c r="Q7" s="8"/>
      <c r="S7" s="5"/>
      <c r="T7" s="5"/>
      <c r="U7" s="6" t="s">
        <v>32</v>
      </c>
      <c r="W7" s="7"/>
      <c r="X7" s="5"/>
      <c r="Y7" s="5"/>
      <c r="Z7" s="5"/>
      <c r="AA7" s="5"/>
      <c r="AB7" s="5"/>
      <c r="AC7" s="5"/>
      <c r="AD7" s="6" t="s">
        <v>33</v>
      </c>
      <c r="AF7" s="8"/>
      <c r="AG7" s="5"/>
      <c r="AH7" s="5"/>
      <c r="AI7" s="5"/>
      <c r="AJ7" s="5"/>
      <c r="AK7" s="5"/>
      <c r="AL7" s="6" t="s">
        <v>34</v>
      </c>
      <c r="AM7" s="8"/>
      <c r="AN7" s="8"/>
      <c r="AO7" s="5"/>
      <c r="AP7" s="5"/>
      <c r="AQ7" s="5"/>
      <c r="AR7" s="5"/>
      <c r="AS7" s="5"/>
      <c r="AV7" s="6" t="s">
        <v>35</v>
      </c>
      <c r="BA7" s="9"/>
      <c r="BB7" s="8"/>
      <c r="BC7" s="8"/>
      <c r="BD7" s="8"/>
      <c r="BF7" s="8"/>
      <c r="BG7" s="9"/>
      <c r="BH7" s="8"/>
      <c r="BI7" s="8"/>
    </row>
    <row r="8" spans="1:61" ht="12.75">
      <c r="A8" s="8"/>
      <c r="B8" s="8"/>
      <c r="C8" s="8"/>
      <c r="D8" s="8"/>
      <c r="E8" s="8"/>
      <c r="F8" s="5"/>
      <c r="G8" s="5"/>
      <c r="H8" s="5"/>
      <c r="I8" s="5"/>
      <c r="J8" s="5"/>
      <c r="K8" s="5"/>
      <c r="L8" s="5"/>
      <c r="N8" s="7"/>
      <c r="O8" s="7"/>
      <c r="P8" s="7"/>
      <c r="Q8" s="8"/>
      <c r="S8" s="10"/>
      <c r="T8" s="5"/>
      <c r="W8" s="7"/>
      <c r="Y8" s="5"/>
      <c r="Z8" s="5"/>
      <c r="AA8" s="5"/>
      <c r="AB8" s="5"/>
      <c r="AC8" s="5"/>
      <c r="AD8" s="7"/>
      <c r="AE8" s="5"/>
      <c r="AF8" s="8"/>
      <c r="AG8" s="5"/>
      <c r="AH8" s="5"/>
      <c r="AI8" s="5"/>
      <c r="AJ8" s="5"/>
      <c r="AK8" s="5"/>
      <c r="AL8" s="5"/>
      <c r="AM8" s="5"/>
      <c r="AN8" s="8"/>
      <c r="AO8" s="5"/>
      <c r="AP8" s="5"/>
      <c r="AQ8" s="5"/>
      <c r="AR8" s="5"/>
      <c r="AS8" s="5"/>
      <c r="AV8" s="5"/>
      <c r="AW8" s="5"/>
      <c r="BA8" s="9"/>
      <c r="BB8" s="8"/>
      <c r="BC8" s="8"/>
      <c r="BD8" s="8"/>
      <c r="BF8" s="8"/>
      <c r="BG8" s="9"/>
      <c r="BH8" s="8"/>
      <c r="BI8" s="8"/>
    </row>
    <row r="9" spans="1:59" ht="12.75">
      <c r="A9" t="s">
        <v>36</v>
      </c>
      <c r="B9" t="s">
        <v>10</v>
      </c>
      <c r="H9" s="10"/>
      <c r="I9" s="6" t="s">
        <v>37</v>
      </c>
      <c r="J9" s="6" t="s">
        <v>38</v>
      </c>
      <c r="K9" s="11" t="s">
        <v>39</v>
      </c>
      <c r="L9" s="6" t="s">
        <v>40</v>
      </c>
      <c r="N9" s="7"/>
      <c r="O9" s="7"/>
      <c r="P9" s="7"/>
      <c r="S9" s="4"/>
      <c r="T9" s="6" t="s">
        <v>41</v>
      </c>
      <c r="V9" s="11" t="s">
        <v>42</v>
      </c>
      <c r="W9" s="7"/>
      <c r="Y9" s="5"/>
      <c r="Z9" s="5"/>
      <c r="AA9" s="5"/>
      <c r="AB9" s="5"/>
      <c r="AC9" s="6" t="s">
        <v>43</v>
      </c>
      <c r="AD9" s="7"/>
      <c r="AE9" s="11" t="s">
        <v>44</v>
      </c>
      <c r="AH9" s="6" t="s">
        <v>45</v>
      </c>
      <c r="AM9" s="11" t="s">
        <v>8</v>
      </c>
      <c r="AP9" s="6" t="s">
        <v>46</v>
      </c>
      <c r="AW9" s="11" t="s">
        <v>47</v>
      </c>
      <c r="AX9" s="6" t="s">
        <v>48</v>
      </c>
      <c r="BA9" s="7"/>
      <c r="BD9" s="6" t="s">
        <v>49</v>
      </c>
      <c r="BG9" s="7"/>
    </row>
    <row r="10" spans="1:59" ht="12.75">
      <c r="A10" t="s">
        <v>31</v>
      </c>
      <c r="B10" t="s">
        <v>4</v>
      </c>
      <c r="H10" s="4"/>
      <c r="I10" s="6" t="s">
        <v>50</v>
      </c>
      <c r="J10" s="6" t="s">
        <v>51</v>
      </c>
      <c r="K10" s="11" t="s">
        <v>52</v>
      </c>
      <c r="L10" s="6" t="s">
        <v>53</v>
      </c>
      <c r="N10" s="7"/>
      <c r="O10" s="7"/>
      <c r="P10" s="7"/>
      <c r="S10" s="10"/>
      <c r="T10" s="6" t="s">
        <v>54</v>
      </c>
      <c r="V10" s="11">
        <v>0.4152777777777778</v>
      </c>
      <c r="W10" s="7"/>
      <c r="Y10" s="5"/>
      <c r="Z10" s="5"/>
      <c r="AA10" s="5"/>
      <c r="AB10" s="5"/>
      <c r="AC10" s="6" t="s">
        <v>55</v>
      </c>
      <c r="AD10" s="7"/>
      <c r="AE10" s="11">
        <v>0.5159722222222223</v>
      </c>
      <c r="AH10" s="6" t="s">
        <v>56</v>
      </c>
      <c r="AM10" s="11" t="s">
        <v>57</v>
      </c>
      <c r="AP10" s="6" t="s">
        <v>58</v>
      </c>
      <c r="AW10" s="11" t="s">
        <v>59</v>
      </c>
      <c r="AX10" s="6" t="s">
        <v>60</v>
      </c>
      <c r="BA10" s="7"/>
      <c r="BD10" s="6" t="s">
        <v>61</v>
      </c>
      <c r="BG10" s="12"/>
    </row>
    <row r="11" spans="1:59" ht="12.75">
      <c r="A11" t="s">
        <v>31</v>
      </c>
      <c r="B11" t="s">
        <v>10</v>
      </c>
      <c r="H11" s="10"/>
      <c r="I11" s="6" t="s">
        <v>50</v>
      </c>
      <c r="J11" s="6" t="s">
        <v>51</v>
      </c>
      <c r="K11" s="11" t="s">
        <v>62</v>
      </c>
      <c r="L11" s="6" t="s">
        <v>53</v>
      </c>
      <c r="N11" s="7"/>
      <c r="O11" s="7"/>
      <c r="P11" s="7"/>
      <c r="S11" s="4"/>
      <c r="T11" s="6" t="s">
        <v>54</v>
      </c>
      <c r="V11" s="11" t="s">
        <v>63</v>
      </c>
      <c r="W11" s="7"/>
      <c r="Y11" s="5"/>
      <c r="Z11" s="5"/>
      <c r="AA11" s="5"/>
      <c r="AB11" s="5"/>
      <c r="AC11" s="6" t="s">
        <v>55</v>
      </c>
      <c r="AD11" s="7"/>
      <c r="AE11" s="11" t="s">
        <v>64</v>
      </c>
      <c r="AH11" s="6" t="s">
        <v>56</v>
      </c>
      <c r="AM11" s="11" t="s">
        <v>65</v>
      </c>
      <c r="AP11" s="6" t="s">
        <v>58</v>
      </c>
      <c r="AW11" s="11" t="s">
        <v>66</v>
      </c>
      <c r="AX11" s="6" t="s">
        <v>60</v>
      </c>
      <c r="BD11" s="6" t="s">
        <v>61</v>
      </c>
      <c r="BG11" s="12">
        <v>0</v>
      </c>
    </row>
    <row r="12" spans="1:59" ht="12.75">
      <c r="A12" t="s">
        <v>67</v>
      </c>
      <c r="B12" t="s">
        <v>10</v>
      </c>
      <c r="F12" s="4"/>
      <c r="G12" s="4"/>
      <c r="H12" s="4"/>
      <c r="I12" s="4"/>
      <c r="J12" s="4"/>
      <c r="K12" s="11">
        <v>0.2951388888888889</v>
      </c>
      <c r="L12" s="4"/>
      <c r="N12" s="7"/>
      <c r="O12" s="7"/>
      <c r="P12" s="7"/>
      <c r="Q12" s="4"/>
      <c r="S12" s="10"/>
      <c r="T12" s="4"/>
      <c r="V12" s="11">
        <v>0.425</v>
      </c>
      <c r="W12" s="7"/>
      <c r="Y12" s="5"/>
      <c r="Z12" s="5"/>
      <c r="AA12" s="5"/>
      <c r="AB12" s="5"/>
      <c r="AC12" s="4"/>
      <c r="AD12" s="7"/>
      <c r="AE12" s="11">
        <v>0.5243055555555556</v>
      </c>
      <c r="AH12" s="10"/>
      <c r="AI12" s="4"/>
      <c r="AJ12" s="4"/>
      <c r="AK12" s="4"/>
      <c r="AM12" s="11">
        <v>0.6215277777777778</v>
      </c>
      <c r="AP12" s="4"/>
      <c r="AQ12" s="4"/>
      <c r="AR12" s="4"/>
      <c r="AS12" s="4"/>
      <c r="AW12" s="11">
        <v>0.7430555555555556</v>
      </c>
      <c r="BA12" s="7"/>
      <c r="BG12" s="12">
        <v>7</v>
      </c>
    </row>
    <row r="13" spans="1:59" ht="12.75">
      <c r="A13" t="s">
        <v>68</v>
      </c>
      <c r="B13" t="s">
        <v>10</v>
      </c>
      <c r="E13" s="4"/>
      <c r="F13" s="4"/>
      <c r="G13" s="4"/>
      <c r="H13" s="10"/>
      <c r="I13" s="4"/>
      <c r="J13" s="4"/>
      <c r="K13" s="11">
        <v>0.3034722222222222</v>
      </c>
      <c r="L13" s="7"/>
      <c r="N13" s="7"/>
      <c r="O13" s="7"/>
      <c r="P13" s="7"/>
      <c r="Q13" s="4"/>
      <c r="R13" s="4"/>
      <c r="S13" s="4"/>
      <c r="T13" s="10"/>
      <c r="V13" s="11">
        <v>0.43333333333333335</v>
      </c>
      <c r="W13" s="7"/>
      <c r="X13" s="4"/>
      <c r="Y13" s="4"/>
      <c r="Z13" s="4"/>
      <c r="AA13" s="4"/>
      <c r="AB13" s="4"/>
      <c r="AC13" s="4"/>
      <c r="AD13" s="7"/>
      <c r="AE13" s="11">
        <v>0.5326388888888889</v>
      </c>
      <c r="AH13" s="10"/>
      <c r="AI13" s="4"/>
      <c r="AJ13" s="4"/>
      <c r="AK13" s="4"/>
      <c r="AM13" s="11">
        <v>0.6298611111111111</v>
      </c>
      <c r="AP13" s="10"/>
      <c r="AQ13" s="4"/>
      <c r="AR13" s="4"/>
      <c r="AS13" s="4"/>
      <c r="AW13" s="11">
        <v>0.7513888888888889</v>
      </c>
      <c r="BA13" s="7"/>
      <c r="BG13" s="12">
        <v>13</v>
      </c>
    </row>
    <row r="14" spans="1:59" ht="12.75">
      <c r="A14" t="s">
        <v>69</v>
      </c>
      <c r="B14" t="s">
        <v>10</v>
      </c>
      <c r="E14" s="4"/>
      <c r="F14" s="4"/>
      <c r="G14" s="4"/>
      <c r="H14" s="4"/>
      <c r="I14" s="4"/>
      <c r="J14" s="4"/>
      <c r="K14" s="11">
        <v>0.3138888888888889</v>
      </c>
      <c r="L14" s="7"/>
      <c r="N14" s="7"/>
      <c r="O14" s="7"/>
      <c r="P14" s="7"/>
      <c r="Q14" s="4"/>
      <c r="R14" s="4"/>
      <c r="S14" s="4"/>
      <c r="T14" s="10"/>
      <c r="V14" s="11">
        <v>0.44513888888888886</v>
      </c>
      <c r="W14" s="7"/>
      <c r="X14" s="4"/>
      <c r="Y14" s="4"/>
      <c r="Z14" s="4"/>
      <c r="AA14" s="4"/>
      <c r="AB14" s="4"/>
      <c r="AC14" s="4"/>
      <c r="AD14" s="7"/>
      <c r="AE14" s="11">
        <v>0.5423611111111111</v>
      </c>
      <c r="AH14" s="10"/>
      <c r="AI14" s="4"/>
      <c r="AJ14" s="4"/>
      <c r="AK14" s="4"/>
      <c r="AM14" s="11">
        <v>0.6395833333333333</v>
      </c>
      <c r="AP14" s="10"/>
      <c r="AQ14" s="4"/>
      <c r="AR14" s="4"/>
      <c r="AS14" s="4"/>
      <c r="AW14" s="11">
        <v>0.7597222222222222</v>
      </c>
      <c r="BA14" s="7"/>
      <c r="BG14" s="12">
        <v>10</v>
      </c>
    </row>
    <row r="15" spans="1:59" ht="12.75">
      <c r="A15" t="s">
        <v>70</v>
      </c>
      <c r="B15" t="s">
        <v>4</v>
      </c>
      <c r="E15" s="4"/>
      <c r="F15" s="4"/>
      <c r="G15" s="4"/>
      <c r="H15" s="4"/>
      <c r="I15" s="4"/>
      <c r="J15" s="4"/>
      <c r="K15" s="11">
        <v>0.3326388888888889</v>
      </c>
      <c r="L15" s="7"/>
      <c r="N15" s="7"/>
      <c r="O15" s="7"/>
      <c r="P15" s="7"/>
      <c r="Q15" s="4"/>
      <c r="R15" s="4"/>
      <c r="S15" s="4"/>
      <c r="T15" s="4"/>
      <c r="V15" s="11" t="s">
        <v>71</v>
      </c>
      <c r="W15" s="7"/>
      <c r="X15" s="4"/>
      <c r="Y15" s="4"/>
      <c r="Z15" s="4"/>
      <c r="AA15" s="4"/>
      <c r="AB15" s="4"/>
      <c r="AC15" s="4"/>
      <c r="AD15" s="7"/>
      <c r="AE15" s="11" t="s">
        <v>72</v>
      </c>
      <c r="AH15" s="10"/>
      <c r="AI15" s="4"/>
      <c r="AM15" s="11" t="s">
        <v>73</v>
      </c>
      <c r="AP15" s="10"/>
      <c r="AQ15" s="4"/>
      <c r="AW15" s="11" t="s">
        <v>74</v>
      </c>
      <c r="BA15" s="7"/>
      <c r="BG15" s="12">
        <v>31</v>
      </c>
    </row>
    <row r="16" spans="1:59" ht="12.75">
      <c r="A16" t="s">
        <v>70</v>
      </c>
      <c r="B16" t="s">
        <v>10</v>
      </c>
      <c r="E16" s="11" t="s">
        <v>75</v>
      </c>
      <c r="G16" s="4"/>
      <c r="H16" s="4"/>
      <c r="I16" s="4"/>
      <c r="J16" s="4"/>
      <c r="K16" s="11" t="s">
        <v>76</v>
      </c>
      <c r="L16" s="7"/>
      <c r="N16" s="7"/>
      <c r="O16" s="7"/>
      <c r="P16" s="7"/>
      <c r="Q16" s="11" t="s">
        <v>77</v>
      </c>
      <c r="T16" s="4"/>
      <c r="V16" s="11" t="s">
        <v>71</v>
      </c>
      <c r="W16" s="7"/>
      <c r="X16" s="4"/>
      <c r="Y16" s="4"/>
      <c r="Z16" s="4"/>
      <c r="AA16" s="4"/>
      <c r="AB16" s="4"/>
      <c r="AC16" s="4"/>
      <c r="AD16" s="4"/>
      <c r="AE16" s="11" t="s">
        <v>72</v>
      </c>
      <c r="AI16" s="11" t="s">
        <v>78</v>
      </c>
      <c r="AM16" s="11" t="s">
        <v>73</v>
      </c>
      <c r="AQ16" s="11" t="s">
        <v>79</v>
      </c>
      <c r="AW16" s="11" t="s">
        <v>80</v>
      </c>
      <c r="BA16" s="7"/>
      <c r="BB16" s="11" t="s">
        <v>81</v>
      </c>
      <c r="BC16" s="11" t="s">
        <v>82</v>
      </c>
      <c r="BG16" s="12">
        <v>0</v>
      </c>
    </row>
    <row r="17" spans="1:59" ht="12.75">
      <c r="A17" t="s">
        <v>83</v>
      </c>
      <c r="B17" t="s">
        <v>10</v>
      </c>
      <c r="E17" s="11" t="s">
        <v>84</v>
      </c>
      <c r="G17" s="4"/>
      <c r="H17" s="4"/>
      <c r="I17" s="4"/>
      <c r="J17" s="4"/>
      <c r="K17" s="11" t="s">
        <v>85</v>
      </c>
      <c r="L17" s="7"/>
      <c r="N17" s="7"/>
      <c r="O17" s="7"/>
      <c r="P17" s="7"/>
      <c r="Q17" s="11" t="s">
        <v>86</v>
      </c>
      <c r="T17" s="4"/>
      <c r="V17" s="11" t="s">
        <v>87</v>
      </c>
      <c r="W17" s="7"/>
      <c r="X17" s="4"/>
      <c r="Y17" s="4"/>
      <c r="Z17" s="4"/>
      <c r="AA17" s="4"/>
      <c r="AB17" s="4"/>
      <c r="AC17" s="4"/>
      <c r="AD17" s="4"/>
      <c r="AE17" s="11" t="s">
        <v>88</v>
      </c>
      <c r="AI17" s="11" t="s">
        <v>89</v>
      </c>
      <c r="AM17" s="11" t="s">
        <v>90</v>
      </c>
      <c r="AQ17" s="11" t="s">
        <v>91</v>
      </c>
      <c r="AW17" s="11" t="s">
        <v>92</v>
      </c>
      <c r="BA17" s="7"/>
      <c r="BB17" s="11" t="s">
        <v>93</v>
      </c>
      <c r="BC17" s="11" t="s">
        <v>94</v>
      </c>
      <c r="BG17" s="12"/>
    </row>
    <row r="18" spans="1:59" ht="12.75">
      <c r="A18" t="s">
        <v>95</v>
      </c>
      <c r="B18" t="s">
        <v>4</v>
      </c>
      <c r="E18" s="11" t="s">
        <v>96</v>
      </c>
      <c r="G18" s="4"/>
      <c r="H18" s="4"/>
      <c r="I18" s="4"/>
      <c r="J18" s="4"/>
      <c r="K18" s="11" t="s">
        <v>97</v>
      </c>
      <c r="L18" s="7"/>
      <c r="N18" s="7"/>
      <c r="O18" s="7"/>
      <c r="P18" s="7"/>
      <c r="Q18" s="11" t="s">
        <v>98</v>
      </c>
      <c r="T18" s="4"/>
      <c r="V18" s="11" t="s">
        <v>99</v>
      </c>
      <c r="W18" s="7"/>
      <c r="X18" s="4"/>
      <c r="Y18" s="4"/>
      <c r="Z18" s="4"/>
      <c r="AA18" s="4"/>
      <c r="AB18" s="4"/>
      <c r="AC18" s="4"/>
      <c r="AD18" s="4"/>
      <c r="AE18" s="11" t="s">
        <v>100</v>
      </c>
      <c r="AI18" s="11" t="s">
        <v>101</v>
      </c>
      <c r="AM18" s="11" t="s">
        <v>102</v>
      </c>
      <c r="AQ18" s="11" t="s">
        <v>103</v>
      </c>
      <c r="AW18" s="11" t="s">
        <v>104</v>
      </c>
      <c r="BA18" s="7"/>
      <c r="BB18" s="11" t="s">
        <v>105</v>
      </c>
      <c r="BC18" s="11" t="s">
        <v>106</v>
      </c>
      <c r="BG18" s="12"/>
    </row>
    <row r="19" spans="1:53" ht="12.75">
      <c r="A19" t="s">
        <v>95</v>
      </c>
      <c r="B19" t="s">
        <v>10</v>
      </c>
      <c r="C19" s="13" t="s">
        <v>107</v>
      </c>
      <c r="D19" s="13" t="s">
        <v>108</v>
      </c>
      <c r="E19" s="7"/>
      <c r="F19" s="13" t="s">
        <v>109</v>
      </c>
      <c r="G19" s="13" t="s">
        <v>110</v>
      </c>
      <c r="H19" s="14"/>
      <c r="I19" s="4"/>
      <c r="J19" s="4"/>
      <c r="K19" s="7"/>
      <c r="L19" s="7"/>
      <c r="M19" s="13" t="s">
        <v>111</v>
      </c>
      <c r="N19" s="14"/>
      <c r="O19" s="13" t="s">
        <v>112</v>
      </c>
      <c r="P19" s="14"/>
      <c r="Q19" s="7"/>
      <c r="R19" s="13" t="s">
        <v>113</v>
      </c>
      <c r="S19" s="7"/>
      <c r="T19" s="7"/>
      <c r="V19" s="7"/>
      <c r="W19" s="13" t="s">
        <v>114</v>
      </c>
      <c r="X19" s="7"/>
      <c r="Y19" s="13" t="s">
        <v>115</v>
      </c>
      <c r="Z19" s="7"/>
      <c r="AA19" s="13" t="s">
        <v>116</v>
      </c>
      <c r="AB19" s="7"/>
      <c r="AC19" s="7"/>
      <c r="AD19" s="7"/>
      <c r="AE19" s="7"/>
      <c r="AF19" s="13" t="s">
        <v>117</v>
      </c>
      <c r="AG19" s="7"/>
      <c r="AH19" s="7"/>
      <c r="AI19" s="7"/>
      <c r="AJ19" s="13" t="s">
        <v>118</v>
      </c>
      <c r="AK19" s="7"/>
      <c r="AL19" s="7"/>
      <c r="AM19" s="7"/>
      <c r="AN19" s="13" t="s">
        <v>119</v>
      </c>
      <c r="AO19" s="7"/>
      <c r="AP19" s="7"/>
      <c r="AQ19" s="7"/>
      <c r="AR19" s="13" t="s">
        <v>120</v>
      </c>
      <c r="AS19" s="7"/>
      <c r="AT19" s="13" t="s">
        <v>121</v>
      </c>
      <c r="AU19" s="7"/>
      <c r="AX19" s="7"/>
      <c r="AY19" s="13" t="s">
        <v>122</v>
      </c>
      <c r="AZ19" s="13" t="s">
        <v>123</v>
      </c>
      <c r="BA19" s="7"/>
    </row>
    <row r="20" spans="1:53" ht="12.75">
      <c r="A20" t="s">
        <v>124</v>
      </c>
      <c r="B20" t="s">
        <v>4</v>
      </c>
      <c r="C20" s="15" t="s">
        <v>125</v>
      </c>
      <c r="D20" s="15" t="s">
        <v>125</v>
      </c>
      <c r="E20" s="7"/>
      <c r="F20" s="15" t="s">
        <v>125</v>
      </c>
      <c r="G20" s="13" t="s">
        <v>126</v>
      </c>
      <c r="H20" s="14"/>
      <c r="I20" s="4"/>
      <c r="J20" s="4"/>
      <c r="K20" s="7"/>
      <c r="L20" s="7"/>
      <c r="M20" s="13" t="s">
        <v>127</v>
      </c>
      <c r="N20" s="14"/>
      <c r="O20" s="13" t="s">
        <v>128</v>
      </c>
      <c r="P20" s="14"/>
      <c r="Q20" s="7"/>
      <c r="R20" s="13" t="s">
        <v>7</v>
      </c>
      <c r="S20" s="7"/>
      <c r="T20" s="7"/>
      <c r="V20" s="7"/>
      <c r="W20" s="13" t="s">
        <v>129</v>
      </c>
      <c r="X20" s="7"/>
      <c r="Y20" s="13" t="s">
        <v>130</v>
      </c>
      <c r="Z20" s="7"/>
      <c r="AA20" s="13" t="s">
        <v>131</v>
      </c>
      <c r="AB20" s="7"/>
      <c r="AC20" s="7"/>
      <c r="AD20" s="7"/>
      <c r="AE20" s="7"/>
      <c r="AF20" s="13" t="s">
        <v>132</v>
      </c>
      <c r="AG20" s="7"/>
      <c r="AJ20" s="13" t="s">
        <v>133</v>
      </c>
      <c r="AK20" s="7"/>
      <c r="AL20" s="7"/>
      <c r="AM20" s="7"/>
      <c r="AN20" s="13" t="s">
        <v>134</v>
      </c>
      <c r="AO20" s="7"/>
      <c r="AR20" s="13" t="s">
        <v>135</v>
      </c>
      <c r="AS20" s="7"/>
      <c r="AT20" s="13" t="s">
        <v>136</v>
      </c>
      <c r="AU20" s="7"/>
      <c r="AX20" s="7"/>
      <c r="AY20" s="13" t="s">
        <v>137</v>
      </c>
      <c r="AZ20" s="13" t="s">
        <v>93</v>
      </c>
      <c r="BA20" s="7"/>
    </row>
    <row r="21" spans="1:53" ht="12.75">
      <c r="A21" t="s">
        <v>124</v>
      </c>
      <c r="B21" t="s">
        <v>10</v>
      </c>
      <c r="C21" s="15" t="s">
        <v>125</v>
      </c>
      <c r="D21" s="15" t="s">
        <v>125</v>
      </c>
      <c r="E21" s="7"/>
      <c r="F21" s="15" t="s">
        <v>125</v>
      </c>
      <c r="G21" s="7"/>
      <c r="H21" s="16" t="s">
        <v>138</v>
      </c>
      <c r="I21" s="7"/>
      <c r="J21" s="7"/>
      <c r="K21" s="7"/>
      <c r="L21" s="7"/>
      <c r="M21" s="7"/>
      <c r="N21" s="16" t="s">
        <v>24</v>
      </c>
      <c r="O21" s="7"/>
      <c r="P21" s="16" t="s">
        <v>139</v>
      </c>
      <c r="Q21" s="7"/>
      <c r="R21" s="7"/>
      <c r="S21" s="16" t="s">
        <v>140</v>
      </c>
      <c r="T21" s="7"/>
      <c r="V21" s="7"/>
      <c r="W21" s="7"/>
      <c r="X21" s="16" t="s">
        <v>141</v>
      </c>
      <c r="Y21" s="7"/>
      <c r="Z21" s="16" t="s">
        <v>72</v>
      </c>
      <c r="AA21" s="7"/>
      <c r="AB21" s="16" t="s">
        <v>8</v>
      </c>
      <c r="AC21" s="7"/>
      <c r="AD21" s="7"/>
      <c r="AE21" s="7"/>
      <c r="AF21" s="7"/>
      <c r="AG21" s="16" t="s">
        <v>142</v>
      </c>
      <c r="AJ21" s="7"/>
      <c r="AK21" s="16" t="s">
        <v>143</v>
      </c>
      <c r="AL21" s="7"/>
      <c r="AM21" s="7"/>
      <c r="AN21" s="7"/>
      <c r="AO21" s="16" t="s">
        <v>91</v>
      </c>
      <c r="AR21" s="7"/>
      <c r="AS21" s="16" t="s">
        <v>144</v>
      </c>
      <c r="AT21" s="7"/>
      <c r="AU21" s="16" t="s">
        <v>145</v>
      </c>
      <c r="AX21" s="7"/>
      <c r="AY21" s="7"/>
      <c r="AZ21" s="7"/>
      <c r="BA21" s="16" t="s">
        <v>146</v>
      </c>
    </row>
    <row r="22" spans="1:53" ht="12.75">
      <c r="A22" t="s">
        <v>147</v>
      </c>
      <c r="B22" t="s">
        <v>10</v>
      </c>
      <c r="C22" s="13" t="s">
        <v>148</v>
      </c>
      <c r="D22" s="13" t="s">
        <v>149</v>
      </c>
      <c r="E22" s="7"/>
      <c r="F22" s="13" t="s">
        <v>85</v>
      </c>
      <c r="G22" s="7"/>
      <c r="H22" s="16" t="s">
        <v>150</v>
      </c>
      <c r="I22" s="7"/>
      <c r="J22" s="7"/>
      <c r="K22" s="7"/>
      <c r="L22" s="7"/>
      <c r="M22" s="7"/>
      <c r="N22" s="16" t="s">
        <v>151</v>
      </c>
      <c r="O22" s="7"/>
      <c r="P22" s="16" t="s">
        <v>152</v>
      </c>
      <c r="Q22" s="7"/>
      <c r="R22" s="7"/>
      <c r="S22" s="16" t="s">
        <v>125</v>
      </c>
      <c r="T22" s="7"/>
      <c r="U22" s="7"/>
      <c r="V22" s="7"/>
      <c r="W22" s="7"/>
      <c r="X22" s="16" t="s">
        <v>153</v>
      </c>
      <c r="Y22" s="7"/>
      <c r="Z22" s="16" t="s">
        <v>125</v>
      </c>
      <c r="AA22" s="7"/>
      <c r="AB22" s="16" t="s">
        <v>154</v>
      </c>
      <c r="AC22" s="7"/>
      <c r="AD22" s="7"/>
      <c r="AE22" s="7"/>
      <c r="AF22" s="7"/>
      <c r="AG22" s="16" t="s">
        <v>155</v>
      </c>
      <c r="AJ22" s="7"/>
      <c r="AK22" s="16" t="s">
        <v>35</v>
      </c>
      <c r="AL22" s="7"/>
      <c r="AM22" s="7"/>
      <c r="AN22" s="7"/>
      <c r="AO22" s="16" t="s">
        <v>156</v>
      </c>
      <c r="AR22" s="7"/>
      <c r="AS22" s="16" t="s">
        <v>157</v>
      </c>
      <c r="AT22" s="7"/>
      <c r="AU22" s="16" t="s">
        <v>158</v>
      </c>
      <c r="AX22" s="7"/>
      <c r="AY22" s="7"/>
      <c r="AZ22" s="7"/>
      <c r="BA22" s="16" t="s">
        <v>159</v>
      </c>
    </row>
    <row r="23" spans="1:53" ht="12.75">
      <c r="A23" t="s">
        <v>160</v>
      </c>
      <c r="B23" t="s">
        <v>10</v>
      </c>
      <c r="C23" s="13" t="s">
        <v>161</v>
      </c>
      <c r="D23" s="13" t="s">
        <v>96</v>
      </c>
      <c r="E23" s="7"/>
      <c r="F23" s="13" t="s">
        <v>162</v>
      </c>
      <c r="G23" s="7"/>
      <c r="H23" s="16" t="s">
        <v>125</v>
      </c>
      <c r="I23" s="7"/>
      <c r="J23" s="7"/>
      <c r="K23" s="7"/>
      <c r="L23" s="7"/>
      <c r="M23" s="7"/>
      <c r="N23" s="16" t="s">
        <v>125</v>
      </c>
      <c r="O23" s="7"/>
      <c r="P23" s="16" t="s">
        <v>125</v>
      </c>
      <c r="Q23" s="7"/>
      <c r="R23" s="7"/>
      <c r="S23" s="16" t="s">
        <v>163</v>
      </c>
      <c r="T23" s="7"/>
      <c r="U23" s="7"/>
      <c r="V23" s="7"/>
      <c r="W23" s="7"/>
      <c r="X23" s="16" t="s">
        <v>164</v>
      </c>
      <c r="Y23" s="7"/>
      <c r="Z23" s="16" t="s">
        <v>125</v>
      </c>
      <c r="AA23" s="7"/>
      <c r="AB23" s="16" t="s">
        <v>117</v>
      </c>
      <c r="AC23" s="7"/>
      <c r="AD23" s="7"/>
      <c r="AE23" s="7"/>
      <c r="AF23" s="7"/>
      <c r="AG23" s="16" t="s">
        <v>125</v>
      </c>
      <c r="AJ23" s="7"/>
      <c r="AK23" s="16" t="s">
        <v>125</v>
      </c>
      <c r="AL23" s="7"/>
      <c r="AM23" s="7"/>
      <c r="AN23" s="7"/>
      <c r="AO23" s="16" t="s">
        <v>165</v>
      </c>
      <c r="AR23" s="7"/>
      <c r="AS23" s="16" t="s">
        <v>166</v>
      </c>
      <c r="AT23" s="7"/>
      <c r="AU23" s="16" t="s">
        <v>167</v>
      </c>
      <c r="AX23" s="7"/>
      <c r="AY23" s="7"/>
      <c r="AZ23" s="7"/>
      <c r="BA23" s="16" t="s">
        <v>125</v>
      </c>
    </row>
    <row r="24" spans="1:53" ht="12.75">
      <c r="A24" t="s">
        <v>168</v>
      </c>
      <c r="B24" t="s">
        <v>10</v>
      </c>
      <c r="C24" s="15" t="s">
        <v>125</v>
      </c>
      <c r="D24" s="13" t="s">
        <v>169</v>
      </c>
      <c r="E24" s="7"/>
      <c r="F24" s="13" t="s">
        <v>170</v>
      </c>
      <c r="G24" s="7"/>
      <c r="H24" s="16" t="s">
        <v>125</v>
      </c>
      <c r="I24" s="7"/>
      <c r="J24" s="7"/>
      <c r="K24" s="7"/>
      <c r="L24" s="7"/>
      <c r="M24" s="7"/>
      <c r="N24" s="16" t="s">
        <v>125</v>
      </c>
      <c r="O24" s="7"/>
      <c r="P24" s="16" t="s">
        <v>125</v>
      </c>
      <c r="Q24" s="7"/>
      <c r="R24" s="7"/>
      <c r="S24" s="16" t="s">
        <v>125</v>
      </c>
      <c r="T24" s="7"/>
      <c r="U24" s="7"/>
      <c r="V24" s="7"/>
      <c r="W24" s="7"/>
      <c r="X24" s="16" t="s">
        <v>171</v>
      </c>
      <c r="Y24" s="7"/>
      <c r="Z24" s="16" t="s">
        <v>125</v>
      </c>
      <c r="AA24" s="7"/>
      <c r="AB24" s="16" t="s">
        <v>125</v>
      </c>
      <c r="AC24" s="7"/>
      <c r="AD24" s="7"/>
      <c r="AE24" s="7"/>
      <c r="AF24" s="7"/>
      <c r="AG24" s="16" t="s">
        <v>125</v>
      </c>
      <c r="AJ24" s="7"/>
      <c r="AK24" s="16" t="s">
        <v>125</v>
      </c>
      <c r="AL24" s="7"/>
      <c r="AM24" s="7"/>
      <c r="AN24" s="7"/>
      <c r="AO24" s="16" t="s">
        <v>172</v>
      </c>
      <c r="AR24" s="7"/>
      <c r="AS24" s="16" t="s">
        <v>173</v>
      </c>
      <c r="AT24" s="7"/>
      <c r="AU24" s="16" t="s">
        <v>125</v>
      </c>
      <c r="AX24" s="7"/>
      <c r="AY24" s="7"/>
      <c r="AZ24" s="7"/>
      <c r="BA24" s="16" t="s">
        <v>125</v>
      </c>
    </row>
    <row r="25" spans="1:53" ht="12.75">
      <c r="A25" t="s">
        <v>174</v>
      </c>
      <c r="B25" t="s">
        <v>10</v>
      </c>
      <c r="C25" s="13" t="s">
        <v>175</v>
      </c>
      <c r="D25" s="13" t="s">
        <v>110</v>
      </c>
      <c r="E25" s="7"/>
      <c r="F25" s="13" t="s">
        <v>176</v>
      </c>
      <c r="G25" s="7"/>
      <c r="H25" s="16" t="s">
        <v>125</v>
      </c>
      <c r="I25" s="7"/>
      <c r="J25" s="7"/>
      <c r="K25" s="7"/>
      <c r="L25" s="7"/>
      <c r="M25" s="7"/>
      <c r="N25" s="16" t="s">
        <v>125</v>
      </c>
      <c r="O25" s="7"/>
      <c r="P25" s="16" t="s">
        <v>55</v>
      </c>
      <c r="Q25" s="7"/>
      <c r="R25" s="7"/>
      <c r="S25" s="16" t="s">
        <v>125</v>
      </c>
      <c r="T25" s="7"/>
      <c r="U25" s="7"/>
      <c r="V25" s="7"/>
      <c r="W25" s="7"/>
      <c r="X25" s="16" t="s">
        <v>177</v>
      </c>
      <c r="Y25" s="7"/>
      <c r="Z25" s="16" t="s">
        <v>178</v>
      </c>
      <c r="AA25" s="7"/>
      <c r="AB25" s="16" t="s">
        <v>58</v>
      </c>
      <c r="AC25" s="7"/>
      <c r="AD25" s="7"/>
      <c r="AE25" s="7"/>
      <c r="AF25" s="7"/>
      <c r="AG25" s="16" t="s">
        <v>125</v>
      </c>
      <c r="AJ25" s="7"/>
      <c r="AK25" s="16" t="s">
        <v>179</v>
      </c>
      <c r="AL25" s="7"/>
      <c r="AM25" s="7"/>
      <c r="AN25" s="7"/>
      <c r="AO25" s="16" t="s">
        <v>180</v>
      </c>
      <c r="AR25" s="7"/>
      <c r="AS25" s="16" t="s">
        <v>104</v>
      </c>
      <c r="AT25" s="7"/>
      <c r="AU25" s="16" t="s">
        <v>181</v>
      </c>
      <c r="AX25" s="7"/>
      <c r="AY25" s="7"/>
      <c r="AZ25" s="7"/>
      <c r="BA25" s="16" t="s">
        <v>182</v>
      </c>
    </row>
    <row r="26" spans="1:53" ht="12.75">
      <c r="A26" t="s">
        <v>183</v>
      </c>
      <c r="B26" t="s">
        <v>10</v>
      </c>
      <c r="C26" s="13" t="s">
        <v>184</v>
      </c>
      <c r="D26" s="15" t="s">
        <v>125</v>
      </c>
      <c r="E26" s="7"/>
      <c r="F26" s="15" t="s">
        <v>125</v>
      </c>
      <c r="G26" s="7"/>
      <c r="H26" s="16" t="s">
        <v>125</v>
      </c>
      <c r="I26" s="7"/>
      <c r="J26" s="7"/>
      <c r="K26" s="7"/>
      <c r="L26" s="7"/>
      <c r="M26" s="7"/>
      <c r="N26" s="16" t="s">
        <v>125</v>
      </c>
      <c r="O26" s="7"/>
      <c r="P26" s="16" t="s">
        <v>125</v>
      </c>
      <c r="Q26" s="7"/>
      <c r="R26" s="7"/>
      <c r="S26" s="16" t="s">
        <v>125</v>
      </c>
      <c r="T26" s="7"/>
      <c r="U26" s="7"/>
      <c r="V26" s="7"/>
      <c r="W26" s="7"/>
      <c r="X26" s="16" t="s">
        <v>185</v>
      </c>
      <c r="Y26" s="7"/>
      <c r="Z26" s="16" t="s">
        <v>125</v>
      </c>
      <c r="AA26" s="7"/>
      <c r="AB26" s="16" t="s">
        <v>186</v>
      </c>
      <c r="AC26" s="7"/>
      <c r="AD26" s="7"/>
      <c r="AE26" s="7"/>
      <c r="AF26" s="7"/>
      <c r="AG26" s="16" t="s">
        <v>125</v>
      </c>
      <c r="AJ26" s="7"/>
      <c r="AK26" s="16" t="s">
        <v>125</v>
      </c>
      <c r="AL26" s="7"/>
      <c r="AM26" s="7"/>
      <c r="AN26" s="7"/>
      <c r="AO26" s="16" t="s">
        <v>144</v>
      </c>
      <c r="AR26" s="7"/>
      <c r="AS26" s="16" t="s">
        <v>125</v>
      </c>
      <c r="AT26" s="7"/>
      <c r="AU26" s="16" t="s">
        <v>187</v>
      </c>
      <c r="AX26" s="7"/>
      <c r="AY26" s="7"/>
      <c r="AZ26" s="7"/>
      <c r="BA26" s="16" t="s">
        <v>188</v>
      </c>
    </row>
    <row r="27" spans="1:53" ht="12.75">
      <c r="A27" t="s">
        <v>189</v>
      </c>
      <c r="B27" t="s">
        <v>10</v>
      </c>
      <c r="C27" s="13" t="s">
        <v>190</v>
      </c>
      <c r="D27" s="15" t="s">
        <v>125</v>
      </c>
      <c r="E27" s="7"/>
      <c r="F27" s="15" t="s">
        <v>125</v>
      </c>
      <c r="G27" s="7"/>
      <c r="H27" s="16" t="s">
        <v>125</v>
      </c>
      <c r="I27" s="7"/>
      <c r="J27" s="7"/>
      <c r="K27" s="7"/>
      <c r="L27" s="7"/>
      <c r="M27" s="7"/>
      <c r="N27" s="16" t="s">
        <v>125</v>
      </c>
      <c r="O27" s="7"/>
      <c r="P27" s="16" t="s">
        <v>125</v>
      </c>
      <c r="Q27" s="7"/>
      <c r="R27" s="7"/>
      <c r="S27" s="16" t="s">
        <v>125</v>
      </c>
      <c r="T27" s="7"/>
      <c r="U27" s="7"/>
      <c r="V27" s="7"/>
      <c r="W27" s="7"/>
      <c r="X27" s="16" t="s">
        <v>125</v>
      </c>
      <c r="Y27" s="7"/>
      <c r="Z27" s="16" t="s">
        <v>125</v>
      </c>
      <c r="AA27" s="7"/>
      <c r="AB27" s="16" t="s">
        <v>125</v>
      </c>
      <c r="AC27" s="7"/>
      <c r="AD27" s="7"/>
      <c r="AE27" s="7"/>
      <c r="AF27" s="7"/>
      <c r="AG27" s="16" t="s">
        <v>125</v>
      </c>
      <c r="AJ27" s="7"/>
      <c r="AK27" s="16" t="s">
        <v>125</v>
      </c>
      <c r="AL27" s="7"/>
      <c r="AM27" s="7"/>
      <c r="AN27" s="7"/>
      <c r="AO27" s="16" t="s">
        <v>125</v>
      </c>
      <c r="AR27" s="7"/>
      <c r="AS27" s="16" t="s">
        <v>125</v>
      </c>
      <c r="AT27" s="7"/>
      <c r="AU27" s="16" t="s">
        <v>125</v>
      </c>
      <c r="AX27" s="7"/>
      <c r="AY27" s="7"/>
      <c r="AZ27" s="7"/>
      <c r="BA27" s="16" t="s">
        <v>125</v>
      </c>
    </row>
    <row r="28" spans="1:53" ht="12.75">
      <c r="A28" t="s">
        <v>191</v>
      </c>
      <c r="B28" t="s">
        <v>10</v>
      </c>
      <c r="C28" s="13" t="s">
        <v>53</v>
      </c>
      <c r="D28" s="15" t="s">
        <v>125</v>
      </c>
      <c r="E28" s="7"/>
      <c r="F28" s="15" t="s">
        <v>125</v>
      </c>
      <c r="G28" s="7"/>
      <c r="H28" s="16" t="s">
        <v>125</v>
      </c>
      <c r="I28" s="7"/>
      <c r="J28" s="7"/>
      <c r="K28" s="7"/>
      <c r="L28" s="7"/>
      <c r="M28" s="7"/>
      <c r="N28" s="16" t="s">
        <v>125</v>
      </c>
      <c r="O28" s="7"/>
      <c r="P28" s="16" t="s">
        <v>125</v>
      </c>
      <c r="Q28" s="7"/>
      <c r="R28" s="7"/>
      <c r="S28" s="16" t="s">
        <v>125</v>
      </c>
      <c r="T28" s="7"/>
      <c r="U28" s="7"/>
      <c r="V28" s="7"/>
      <c r="W28" s="7"/>
      <c r="X28" s="16" t="s">
        <v>192</v>
      </c>
      <c r="Y28" s="7"/>
      <c r="Z28" s="16" t="s">
        <v>125</v>
      </c>
      <c r="AA28" s="7"/>
      <c r="AB28" s="16" t="s">
        <v>193</v>
      </c>
      <c r="AC28" s="7"/>
      <c r="AD28" s="7"/>
      <c r="AE28" s="7"/>
      <c r="AF28" s="7"/>
      <c r="AG28" s="16" t="s">
        <v>125</v>
      </c>
      <c r="AJ28" s="7"/>
      <c r="AK28" s="16" t="s">
        <v>66</v>
      </c>
      <c r="AL28" s="7"/>
      <c r="AM28" s="7"/>
      <c r="AN28" s="7"/>
      <c r="AO28" s="16" t="s">
        <v>194</v>
      </c>
      <c r="AR28" s="7"/>
      <c r="AS28" s="16" t="s">
        <v>125</v>
      </c>
      <c r="AT28" s="7"/>
      <c r="AU28" s="16" t="s">
        <v>195</v>
      </c>
      <c r="AX28" s="7"/>
      <c r="AY28" s="7"/>
      <c r="AZ28" s="7"/>
      <c r="BA28" s="16" t="s">
        <v>196</v>
      </c>
    </row>
    <row r="29" spans="1:53" ht="12.75">
      <c r="A29" t="s">
        <v>197</v>
      </c>
      <c r="B29" t="s">
        <v>10</v>
      </c>
      <c r="C29" s="15" t="s">
        <v>125</v>
      </c>
      <c r="D29" s="15" t="s">
        <v>125</v>
      </c>
      <c r="E29" s="7"/>
      <c r="F29" s="13" t="s">
        <v>198</v>
      </c>
      <c r="G29" s="7"/>
      <c r="H29" s="16" t="s">
        <v>125</v>
      </c>
      <c r="I29" s="7"/>
      <c r="J29" s="7"/>
      <c r="K29" s="7"/>
      <c r="L29" s="7"/>
      <c r="M29" s="7"/>
      <c r="N29" s="16" t="s">
        <v>125</v>
      </c>
      <c r="O29" s="7"/>
      <c r="P29" s="16" t="s">
        <v>125</v>
      </c>
      <c r="Q29" s="7"/>
      <c r="R29" s="7"/>
      <c r="S29" s="16" t="s">
        <v>125</v>
      </c>
      <c r="T29" s="7"/>
      <c r="U29" s="7"/>
      <c r="V29" s="7"/>
      <c r="W29" s="7"/>
      <c r="X29" s="16" t="s">
        <v>125</v>
      </c>
      <c r="Y29" s="7"/>
      <c r="Z29" s="16" t="s">
        <v>125</v>
      </c>
      <c r="AA29" s="7"/>
      <c r="AB29" s="16" t="s">
        <v>199</v>
      </c>
      <c r="AC29" s="7"/>
      <c r="AD29" s="7"/>
      <c r="AE29" s="7"/>
      <c r="AF29" s="7"/>
      <c r="AG29" s="16" t="s">
        <v>125</v>
      </c>
      <c r="AJ29" s="7"/>
      <c r="AK29" s="16" t="s">
        <v>125</v>
      </c>
      <c r="AL29" s="7"/>
      <c r="AM29" s="7"/>
      <c r="AN29" s="7"/>
      <c r="AO29" s="16" t="s">
        <v>200</v>
      </c>
      <c r="AR29" s="7"/>
      <c r="AS29" s="16" t="s">
        <v>125</v>
      </c>
      <c r="AT29" s="7"/>
      <c r="AU29" s="16" t="s">
        <v>125</v>
      </c>
      <c r="AX29" s="7"/>
      <c r="AY29" s="7"/>
      <c r="AZ29" s="7"/>
      <c r="BA29" s="16" t="s">
        <v>125</v>
      </c>
    </row>
    <row r="30" spans="1:53" ht="12.75">
      <c r="A30" t="s">
        <v>201</v>
      </c>
      <c r="B30" t="s">
        <v>10</v>
      </c>
      <c r="C30" s="13" t="s">
        <v>202</v>
      </c>
      <c r="D30" s="15" t="s">
        <v>125</v>
      </c>
      <c r="E30" s="7"/>
      <c r="F30" s="15" t="s">
        <v>125</v>
      </c>
      <c r="G30" s="7"/>
      <c r="H30" s="16" t="s">
        <v>125</v>
      </c>
      <c r="I30" s="7"/>
      <c r="J30" s="7"/>
      <c r="K30" s="7"/>
      <c r="L30" s="7"/>
      <c r="M30" s="7"/>
      <c r="N30" s="16" t="s">
        <v>125</v>
      </c>
      <c r="O30" s="7"/>
      <c r="P30" s="16" t="s">
        <v>125</v>
      </c>
      <c r="Q30" s="7"/>
      <c r="R30" s="7"/>
      <c r="S30" s="16" t="s">
        <v>125</v>
      </c>
      <c r="T30" s="7"/>
      <c r="U30" s="7"/>
      <c r="V30" s="7"/>
      <c r="W30" s="7"/>
      <c r="X30" s="16" t="s">
        <v>125</v>
      </c>
      <c r="Y30" s="7"/>
      <c r="Z30" s="16" t="s">
        <v>125</v>
      </c>
      <c r="AA30" s="7"/>
      <c r="AB30" s="16" t="s">
        <v>125</v>
      </c>
      <c r="AC30" s="7"/>
      <c r="AD30" s="7"/>
      <c r="AE30" s="7"/>
      <c r="AF30" s="7"/>
      <c r="AG30" s="16" t="s">
        <v>125</v>
      </c>
      <c r="AJ30" s="7"/>
      <c r="AK30" s="16" t="s">
        <v>125</v>
      </c>
      <c r="AL30" s="7"/>
      <c r="AM30" s="7"/>
      <c r="AN30" s="7"/>
      <c r="AO30" s="16" t="s">
        <v>125</v>
      </c>
      <c r="AR30" s="7"/>
      <c r="AS30" s="16" t="s">
        <v>125</v>
      </c>
      <c r="AT30" s="7"/>
      <c r="AU30" s="16" t="s">
        <v>125</v>
      </c>
      <c r="AX30" s="7"/>
      <c r="AY30" s="7"/>
      <c r="AZ30" s="7"/>
      <c r="BA30" s="16" t="s">
        <v>125</v>
      </c>
    </row>
    <row r="31" spans="1:53" ht="12.75">
      <c r="A31" t="s">
        <v>203</v>
      </c>
      <c r="B31" t="s">
        <v>10</v>
      </c>
      <c r="C31" s="13" t="s">
        <v>23</v>
      </c>
      <c r="D31" s="15" t="s">
        <v>125</v>
      </c>
      <c r="E31" s="7"/>
      <c r="F31" s="15" t="s">
        <v>125</v>
      </c>
      <c r="G31" s="7"/>
      <c r="H31" s="16" t="s">
        <v>125</v>
      </c>
      <c r="I31" s="7"/>
      <c r="J31" s="7"/>
      <c r="K31" s="7"/>
      <c r="L31" s="7"/>
      <c r="M31" s="7"/>
      <c r="N31" s="16" t="s">
        <v>125</v>
      </c>
      <c r="O31" s="7"/>
      <c r="P31" s="16" t="s">
        <v>125</v>
      </c>
      <c r="Q31" s="7"/>
      <c r="R31" s="7"/>
      <c r="S31" s="16" t="s">
        <v>125</v>
      </c>
      <c r="T31" s="7"/>
      <c r="U31" s="7"/>
      <c r="V31" s="7"/>
      <c r="W31" s="7"/>
      <c r="X31" s="16" t="s">
        <v>125</v>
      </c>
      <c r="Y31" s="7"/>
      <c r="Z31" s="16" t="s">
        <v>125</v>
      </c>
      <c r="AA31" s="7"/>
      <c r="AB31" s="16" t="s">
        <v>125</v>
      </c>
      <c r="AC31" s="7"/>
      <c r="AD31" s="7"/>
      <c r="AE31" s="7"/>
      <c r="AF31" s="7"/>
      <c r="AG31" s="16" t="s">
        <v>125</v>
      </c>
      <c r="AJ31" s="7"/>
      <c r="AK31" s="16" t="s">
        <v>125</v>
      </c>
      <c r="AL31" s="7"/>
      <c r="AM31" s="7"/>
      <c r="AN31" s="7"/>
      <c r="AO31" s="16" t="s">
        <v>125</v>
      </c>
      <c r="AR31" s="7"/>
      <c r="AS31" s="16" t="s">
        <v>125</v>
      </c>
      <c r="AT31" s="7"/>
      <c r="AU31" s="16" t="s">
        <v>125</v>
      </c>
      <c r="AX31" s="7"/>
      <c r="AY31" s="7"/>
      <c r="AZ31" s="7"/>
      <c r="BA31" s="16" t="s">
        <v>125</v>
      </c>
    </row>
    <row r="32" spans="1:53" ht="12.75">
      <c r="A32" t="s">
        <v>204</v>
      </c>
      <c r="B32" t="s">
        <v>4</v>
      </c>
      <c r="C32" s="13" t="s">
        <v>205</v>
      </c>
      <c r="D32" s="13" t="s">
        <v>111</v>
      </c>
      <c r="E32" s="7"/>
      <c r="F32" s="13" t="s">
        <v>206</v>
      </c>
      <c r="G32" s="7"/>
      <c r="H32" s="16" t="s">
        <v>207</v>
      </c>
      <c r="I32" s="7"/>
      <c r="J32" s="7"/>
      <c r="K32" s="7"/>
      <c r="L32" s="7"/>
      <c r="M32" s="7"/>
      <c r="N32" s="16" t="s">
        <v>208</v>
      </c>
      <c r="O32" s="7"/>
      <c r="P32" s="16" t="s">
        <v>209</v>
      </c>
      <c r="Q32" s="7"/>
      <c r="R32" s="7"/>
      <c r="S32" s="16" t="s">
        <v>210</v>
      </c>
      <c r="T32" s="7"/>
      <c r="U32" s="7"/>
      <c r="V32" s="7"/>
      <c r="W32" s="7"/>
      <c r="X32" s="16" t="s">
        <v>131</v>
      </c>
      <c r="Y32" s="7"/>
      <c r="Z32" s="16" t="s">
        <v>211</v>
      </c>
      <c r="AA32" s="7"/>
      <c r="AB32" s="16" t="s">
        <v>212</v>
      </c>
      <c r="AC32" s="7"/>
      <c r="AD32" s="7"/>
      <c r="AE32" s="7"/>
      <c r="AF32" s="7"/>
      <c r="AG32" s="16" t="s">
        <v>213</v>
      </c>
      <c r="AJ32" s="7"/>
      <c r="AK32" s="16" t="s">
        <v>214</v>
      </c>
      <c r="AL32" s="7"/>
      <c r="AM32" s="7"/>
      <c r="AN32" s="7"/>
      <c r="AO32" s="16" t="s">
        <v>215</v>
      </c>
      <c r="AR32" s="7"/>
      <c r="AS32" s="16" t="s">
        <v>216</v>
      </c>
      <c r="AT32" s="7"/>
      <c r="AU32" s="16" t="s">
        <v>217</v>
      </c>
      <c r="AX32" s="7"/>
      <c r="AY32" s="7"/>
      <c r="AZ32" s="7"/>
      <c r="BA32" s="16" t="s">
        <v>218</v>
      </c>
    </row>
    <row r="33" spans="5:53" ht="12.75">
      <c r="E33" s="4"/>
      <c r="F33" s="4"/>
      <c r="G33" s="4"/>
      <c r="H33" s="4"/>
      <c r="I33" s="4"/>
      <c r="J33" s="4"/>
      <c r="M33" s="4"/>
      <c r="N33" s="4"/>
      <c r="O33" s="4"/>
      <c r="P33" s="4"/>
      <c r="Q33" s="4"/>
      <c r="R33" s="4"/>
      <c r="S33" s="4"/>
      <c r="T33" s="1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0"/>
      <c r="AG33" s="4"/>
      <c r="AH33" s="4"/>
      <c r="AI33" s="4"/>
      <c r="AJ33" s="4"/>
      <c r="AK33" s="4"/>
      <c r="AL33" s="4"/>
      <c r="AM33" s="4"/>
      <c r="AN33" s="10"/>
      <c r="AO33" s="4"/>
      <c r="AP33" s="4"/>
      <c r="AQ33" s="4"/>
      <c r="AR33" s="4"/>
      <c r="AS33" s="4"/>
      <c r="AT33" s="4"/>
      <c r="AU33" s="10"/>
      <c r="AV33" s="4"/>
      <c r="AW33" s="4"/>
      <c r="AX33" s="4"/>
      <c r="AY33" s="4"/>
      <c r="AZ33" s="12"/>
      <c r="BA33" s="7"/>
    </row>
    <row r="34" spans="3:58" ht="23.25"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2" t="s">
        <v>1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1</v>
      </c>
      <c r="W34" s="2" t="s">
        <v>1</v>
      </c>
      <c r="X34" s="2" t="s">
        <v>1</v>
      </c>
      <c r="Y34" s="2" t="s">
        <v>1</v>
      </c>
      <c r="Z34" s="2" t="s">
        <v>1</v>
      </c>
      <c r="AA34" s="2" t="s">
        <v>1</v>
      </c>
      <c r="AB34" s="2" t="s">
        <v>1</v>
      </c>
      <c r="AC34" s="2" t="s">
        <v>1</v>
      </c>
      <c r="AD34" s="2" t="s">
        <v>1</v>
      </c>
      <c r="AE34" s="2" t="s">
        <v>1</v>
      </c>
      <c r="AF34" s="2" t="s">
        <v>1</v>
      </c>
      <c r="AG34" s="2" t="s">
        <v>1</v>
      </c>
      <c r="AH34" s="2" t="s">
        <v>1</v>
      </c>
      <c r="AI34" s="2" t="s">
        <v>1</v>
      </c>
      <c r="AJ34" s="2" t="s">
        <v>1</v>
      </c>
      <c r="AK34" s="2" t="s">
        <v>1</v>
      </c>
      <c r="AL34" s="2" t="s">
        <v>1</v>
      </c>
      <c r="AM34" s="2" t="s">
        <v>1</v>
      </c>
      <c r="AN34" s="2" t="s">
        <v>1</v>
      </c>
      <c r="AO34" s="2" t="s">
        <v>1</v>
      </c>
      <c r="AP34" s="2" t="s">
        <v>1</v>
      </c>
      <c r="AQ34" s="2" t="s">
        <v>1</v>
      </c>
      <c r="AR34" s="2" t="s">
        <v>1</v>
      </c>
      <c r="AS34" s="2" t="s">
        <v>1</v>
      </c>
      <c r="AT34" s="2" t="s">
        <v>1</v>
      </c>
      <c r="AU34" s="2" t="s">
        <v>1</v>
      </c>
      <c r="AV34" s="2" t="s">
        <v>1</v>
      </c>
      <c r="AW34" s="2" t="s">
        <v>1</v>
      </c>
      <c r="AX34" s="2" t="s">
        <v>1</v>
      </c>
      <c r="AY34" s="2" t="s">
        <v>1</v>
      </c>
      <c r="AZ34" s="2" t="s">
        <v>1</v>
      </c>
      <c r="BA34" s="2" t="s">
        <v>1</v>
      </c>
      <c r="BB34" s="2" t="s">
        <v>1</v>
      </c>
      <c r="BC34" s="2" t="s">
        <v>1</v>
      </c>
      <c r="BD34" s="2" t="s">
        <v>1</v>
      </c>
      <c r="BE34" s="2" t="s">
        <v>1</v>
      </c>
      <c r="BF34" s="2" t="s">
        <v>1</v>
      </c>
    </row>
    <row r="35" spans="1:58" ht="12.75">
      <c r="A35" t="s">
        <v>204</v>
      </c>
      <c r="B35" t="s">
        <v>10</v>
      </c>
      <c r="H35" s="7"/>
      <c r="I35" s="16" t="s">
        <v>219</v>
      </c>
      <c r="J35" s="7"/>
      <c r="M35" s="16" t="s">
        <v>76</v>
      </c>
      <c r="N35" s="7"/>
      <c r="R35" s="16" t="s">
        <v>111</v>
      </c>
      <c r="S35" s="7"/>
      <c r="T35" s="7"/>
      <c r="U35" s="16" t="s">
        <v>112</v>
      </c>
      <c r="V35" s="7"/>
      <c r="W35" s="7"/>
      <c r="X35" s="16" t="s">
        <v>113</v>
      </c>
      <c r="Y35" s="7"/>
      <c r="Z35" s="16" t="s">
        <v>114</v>
      </c>
      <c r="AA35" s="7"/>
      <c r="AB35" s="7"/>
      <c r="AC35" s="16" t="s">
        <v>220</v>
      </c>
      <c r="AD35" s="7"/>
      <c r="AE35" s="16" t="s">
        <v>221</v>
      </c>
      <c r="AF35" s="7"/>
      <c r="AG35" s="7"/>
      <c r="AK35" s="7"/>
      <c r="AM35" s="13" t="s">
        <v>222</v>
      </c>
      <c r="AR35" s="16" t="s">
        <v>223</v>
      </c>
      <c r="AS35" s="7"/>
      <c r="AT35" s="13" t="s">
        <v>212</v>
      </c>
      <c r="AU35" s="16" t="s">
        <v>224</v>
      </c>
      <c r="AV35" s="7"/>
      <c r="AW35" s="7"/>
      <c r="AX35" s="13" t="s">
        <v>47</v>
      </c>
      <c r="AY35" s="16" t="s">
        <v>120</v>
      </c>
      <c r="AZ35" s="7"/>
      <c r="BA35" s="7"/>
      <c r="BB35" s="16" t="s">
        <v>225</v>
      </c>
      <c r="BC35" s="16" t="s">
        <v>226</v>
      </c>
      <c r="BD35" s="7"/>
      <c r="BE35" s="16" t="s">
        <v>227</v>
      </c>
      <c r="BF35" s="7"/>
    </row>
    <row r="36" spans="1:58" ht="12.75">
      <c r="A36" t="s">
        <v>203</v>
      </c>
      <c r="B36" t="s">
        <v>10</v>
      </c>
      <c r="H36" s="7"/>
      <c r="I36" s="16" t="s">
        <v>125</v>
      </c>
      <c r="J36" s="7"/>
      <c r="M36" s="16" t="s">
        <v>125</v>
      </c>
      <c r="N36" s="7"/>
      <c r="R36" s="16" t="s">
        <v>125</v>
      </c>
      <c r="S36" s="7"/>
      <c r="T36" s="7"/>
      <c r="U36" s="16" t="s">
        <v>125</v>
      </c>
      <c r="V36" s="7"/>
      <c r="W36" s="7"/>
      <c r="X36" s="16" t="s">
        <v>125</v>
      </c>
      <c r="Y36" s="7"/>
      <c r="Z36" s="16" t="s">
        <v>125</v>
      </c>
      <c r="AA36" s="7"/>
      <c r="AB36" s="7"/>
      <c r="AC36" s="16" t="s">
        <v>125</v>
      </c>
      <c r="AD36" s="7"/>
      <c r="AE36" s="16" t="s">
        <v>125</v>
      </c>
      <c r="AF36" s="7"/>
      <c r="AG36" s="7"/>
      <c r="AK36" s="7"/>
      <c r="AM36" s="15" t="s">
        <v>125</v>
      </c>
      <c r="AR36" s="16" t="s">
        <v>125</v>
      </c>
      <c r="AS36" s="7"/>
      <c r="AT36" s="15" t="s">
        <v>125</v>
      </c>
      <c r="AU36" s="16" t="s">
        <v>125</v>
      </c>
      <c r="AV36" s="7"/>
      <c r="AW36" s="7"/>
      <c r="AX36" s="15" t="s">
        <v>125</v>
      </c>
      <c r="AY36" s="16" t="s">
        <v>125</v>
      </c>
      <c r="AZ36" s="7"/>
      <c r="BA36" s="7"/>
      <c r="BB36" s="16" t="s">
        <v>125</v>
      </c>
      <c r="BC36" s="16" t="s">
        <v>125</v>
      </c>
      <c r="BD36" s="7"/>
      <c r="BE36" s="16" t="s">
        <v>125</v>
      </c>
      <c r="BF36" s="7"/>
    </row>
    <row r="37" spans="1:58" ht="12.75">
      <c r="A37" t="s">
        <v>201</v>
      </c>
      <c r="B37" t="s">
        <v>10</v>
      </c>
      <c r="H37" s="7"/>
      <c r="I37" s="16" t="s">
        <v>125</v>
      </c>
      <c r="J37" s="7"/>
      <c r="M37" s="16" t="s">
        <v>125</v>
      </c>
      <c r="N37" s="7"/>
      <c r="R37" s="16" t="s">
        <v>125</v>
      </c>
      <c r="S37" s="7"/>
      <c r="T37" s="7"/>
      <c r="U37" s="16" t="s">
        <v>125</v>
      </c>
      <c r="V37" s="7"/>
      <c r="W37" s="7"/>
      <c r="X37" s="16" t="s">
        <v>125</v>
      </c>
      <c r="Y37" s="7"/>
      <c r="Z37" s="16" t="s">
        <v>125</v>
      </c>
      <c r="AA37" s="7"/>
      <c r="AB37" s="7"/>
      <c r="AC37" s="16" t="s">
        <v>125</v>
      </c>
      <c r="AD37" s="7"/>
      <c r="AE37" s="16" t="s">
        <v>125</v>
      </c>
      <c r="AF37" s="7"/>
      <c r="AG37" s="7"/>
      <c r="AK37" s="7"/>
      <c r="AM37" s="15" t="s">
        <v>125</v>
      </c>
      <c r="AR37" s="16" t="s">
        <v>125</v>
      </c>
      <c r="AS37" s="7"/>
      <c r="AT37" s="15" t="s">
        <v>125</v>
      </c>
      <c r="AU37" s="16" t="s">
        <v>125</v>
      </c>
      <c r="AV37" s="7"/>
      <c r="AW37" s="7"/>
      <c r="AX37" s="15" t="s">
        <v>125</v>
      </c>
      <c r="AY37" s="16" t="s">
        <v>125</v>
      </c>
      <c r="AZ37" s="7"/>
      <c r="BA37" s="7"/>
      <c r="BB37" s="16" t="s">
        <v>125</v>
      </c>
      <c r="BC37" s="16" t="s">
        <v>125</v>
      </c>
      <c r="BD37" s="7"/>
      <c r="BE37" s="16" t="s">
        <v>125</v>
      </c>
      <c r="BF37" s="7"/>
    </row>
    <row r="38" spans="1:58" ht="12.75">
      <c r="A38" t="s">
        <v>197</v>
      </c>
      <c r="B38" t="s">
        <v>10</v>
      </c>
      <c r="H38" s="7"/>
      <c r="I38" s="16" t="s">
        <v>125</v>
      </c>
      <c r="J38" s="7"/>
      <c r="M38" s="16" t="s">
        <v>125</v>
      </c>
      <c r="N38" s="7"/>
      <c r="R38" s="16" t="s">
        <v>125</v>
      </c>
      <c r="S38" s="7"/>
      <c r="T38" s="7"/>
      <c r="U38" s="16" t="s">
        <v>125</v>
      </c>
      <c r="V38" s="7"/>
      <c r="W38" s="7"/>
      <c r="X38" s="16" t="s">
        <v>125</v>
      </c>
      <c r="Y38" s="7"/>
      <c r="Z38" s="16" t="s">
        <v>125</v>
      </c>
      <c r="AA38" s="7"/>
      <c r="AB38" s="7"/>
      <c r="AC38" s="16" t="s">
        <v>125</v>
      </c>
      <c r="AD38" s="7"/>
      <c r="AE38" s="16" t="s">
        <v>125</v>
      </c>
      <c r="AF38" s="4"/>
      <c r="AG38" s="4"/>
      <c r="AK38" s="4"/>
      <c r="AM38" s="15" t="s">
        <v>125</v>
      </c>
      <c r="AR38" s="16" t="s">
        <v>125</v>
      </c>
      <c r="AS38" s="4"/>
      <c r="AT38" s="15" t="s">
        <v>125</v>
      </c>
      <c r="AU38" s="16" t="s">
        <v>125</v>
      </c>
      <c r="AV38" s="4"/>
      <c r="AW38" s="4"/>
      <c r="AX38" s="15" t="s">
        <v>125</v>
      </c>
      <c r="AY38" s="16" t="s">
        <v>125</v>
      </c>
      <c r="AZ38" s="4"/>
      <c r="BA38" s="4"/>
      <c r="BB38" s="16" t="s">
        <v>125</v>
      </c>
      <c r="BC38" s="16" t="s">
        <v>125</v>
      </c>
      <c r="BD38" s="4"/>
      <c r="BE38" s="16" t="s">
        <v>125</v>
      </c>
      <c r="BF38" s="4"/>
    </row>
    <row r="39" spans="1:58" ht="12.75">
      <c r="A39" t="s">
        <v>191</v>
      </c>
      <c r="B39" t="s">
        <v>10</v>
      </c>
      <c r="H39" s="7"/>
      <c r="I39" s="16" t="s">
        <v>125</v>
      </c>
      <c r="J39" s="7"/>
      <c r="M39" s="16" t="s">
        <v>125</v>
      </c>
      <c r="N39" s="7"/>
      <c r="R39" s="16" t="s">
        <v>125</v>
      </c>
      <c r="S39" s="7"/>
      <c r="T39" s="7"/>
      <c r="U39" s="16" t="s">
        <v>125</v>
      </c>
      <c r="V39" s="7"/>
      <c r="W39" s="7"/>
      <c r="X39" s="16" t="s">
        <v>7</v>
      </c>
      <c r="Y39" s="7"/>
      <c r="Z39" s="16" t="s">
        <v>125</v>
      </c>
      <c r="AA39" s="7"/>
      <c r="AB39" s="7"/>
      <c r="AC39" s="16" t="s">
        <v>228</v>
      </c>
      <c r="AD39" s="7"/>
      <c r="AE39" s="16" t="s">
        <v>125</v>
      </c>
      <c r="AF39" s="4"/>
      <c r="AG39" s="4"/>
      <c r="AK39" s="4"/>
      <c r="AM39" s="15" t="s">
        <v>229</v>
      </c>
      <c r="AR39" s="16" t="s">
        <v>125</v>
      </c>
      <c r="AS39" s="4"/>
      <c r="AT39" s="15" t="s">
        <v>125</v>
      </c>
      <c r="AU39" s="16" t="s">
        <v>125</v>
      </c>
      <c r="AV39" s="4"/>
      <c r="AW39" s="4"/>
      <c r="AX39" s="15" t="s">
        <v>230</v>
      </c>
      <c r="AY39" s="16" t="s">
        <v>125</v>
      </c>
      <c r="AZ39" s="4"/>
      <c r="BA39" s="4"/>
      <c r="BB39" s="17" t="s">
        <v>231</v>
      </c>
      <c r="BC39" s="16" t="s">
        <v>125</v>
      </c>
      <c r="BD39" s="4"/>
      <c r="BE39" s="16" t="s">
        <v>125</v>
      </c>
      <c r="BF39" s="4"/>
    </row>
    <row r="40" spans="1:58" ht="12.75">
      <c r="A40" t="s">
        <v>189</v>
      </c>
      <c r="B40" t="s">
        <v>10</v>
      </c>
      <c r="H40" s="7"/>
      <c r="I40" s="16" t="s">
        <v>125</v>
      </c>
      <c r="J40" s="7"/>
      <c r="M40" s="16" t="s">
        <v>125</v>
      </c>
      <c r="N40" s="7"/>
      <c r="R40" s="16" t="s">
        <v>125</v>
      </c>
      <c r="S40" s="7"/>
      <c r="T40" s="7"/>
      <c r="U40" s="16" t="s">
        <v>125</v>
      </c>
      <c r="V40" s="7"/>
      <c r="W40" s="7"/>
      <c r="X40" s="16" t="s">
        <v>125</v>
      </c>
      <c r="Y40" s="7"/>
      <c r="Z40" s="16" t="s">
        <v>125</v>
      </c>
      <c r="AA40" s="7"/>
      <c r="AB40" s="7"/>
      <c r="AC40" s="16" t="s">
        <v>125</v>
      </c>
      <c r="AD40" s="7"/>
      <c r="AE40" s="16" t="s">
        <v>125</v>
      </c>
      <c r="AF40" s="4"/>
      <c r="AG40" s="4"/>
      <c r="AK40" s="4"/>
      <c r="AM40" s="15" t="s">
        <v>125</v>
      </c>
      <c r="AR40" s="16" t="s">
        <v>125</v>
      </c>
      <c r="AS40" s="4"/>
      <c r="AT40" s="15" t="s">
        <v>125</v>
      </c>
      <c r="AU40" s="16" t="s">
        <v>125</v>
      </c>
      <c r="AV40" s="4"/>
      <c r="AW40" s="4"/>
      <c r="AX40" s="15" t="s">
        <v>125</v>
      </c>
      <c r="AY40" s="16" t="s">
        <v>125</v>
      </c>
      <c r="AZ40" s="4"/>
      <c r="BA40" s="4"/>
      <c r="BB40" s="17" t="s">
        <v>232</v>
      </c>
      <c r="BC40" s="16" t="s">
        <v>125</v>
      </c>
      <c r="BD40" s="4"/>
      <c r="BE40" s="16" t="s">
        <v>125</v>
      </c>
      <c r="BF40" s="4"/>
    </row>
    <row r="41" spans="1:58" ht="12.75">
      <c r="A41" t="s">
        <v>183</v>
      </c>
      <c r="B41" t="s">
        <v>10</v>
      </c>
      <c r="H41" s="7"/>
      <c r="I41" s="16" t="s">
        <v>125</v>
      </c>
      <c r="J41" s="7"/>
      <c r="M41" s="16" t="s">
        <v>125</v>
      </c>
      <c r="N41" s="7"/>
      <c r="R41" s="16" t="s">
        <v>125</v>
      </c>
      <c r="S41" s="7"/>
      <c r="T41" s="7"/>
      <c r="U41" s="16" t="s">
        <v>125</v>
      </c>
      <c r="V41" s="7"/>
      <c r="W41" s="7"/>
      <c r="X41" s="16" t="s">
        <v>233</v>
      </c>
      <c r="Y41" s="7"/>
      <c r="Z41" s="16" t="s">
        <v>125</v>
      </c>
      <c r="AA41" s="7"/>
      <c r="AB41" s="7"/>
      <c r="AC41" s="16" t="s">
        <v>234</v>
      </c>
      <c r="AD41" s="7"/>
      <c r="AE41" s="16" t="s">
        <v>125</v>
      </c>
      <c r="AF41" s="4"/>
      <c r="AG41" s="4"/>
      <c r="AK41" s="4"/>
      <c r="AM41" s="15" t="s">
        <v>235</v>
      </c>
      <c r="AR41" s="16" t="s">
        <v>125</v>
      </c>
      <c r="AS41" s="4"/>
      <c r="AT41" s="15" t="s">
        <v>125</v>
      </c>
      <c r="AU41" s="16" t="s">
        <v>125</v>
      </c>
      <c r="AV41" s="4"/>
      <c r="AW41" s="4"/>
      <c r="AX41" s="15" t="s">
        <v>180</v>
      </c>
      <c r="AY41" s="16" t="s">
        <v>125</v>
      </c>
      <c r="AZ41" s="4"/>
      <c r="BA41" s="4"/>
      <c r="BB41" s="17" t="s">
        <v>236</v>
      </c>
      <c r="BC41" s="16" t="s">
        <v>125</v>
      </c>
      <c r="BD41" s="4"/>
      <c r="BE41" s="17" t="s">
        <v>237</v>
      </c>
      <c r="BF41" s="4"/>
    </row>
    <row r="42" spans="1:58" ht="12.75">
      <c r="A42" t="s">
        <v>174</v>
      </c>
      <c r="B42" t="s">
        <v>10</v>
      </c>
      <c r="H42" s="7"/>
      <c r="I42" s="16" t="s">
        <v>238</v>
      </c>
      <c r="J42" s="7"/>
      <c r="M42" s="16" t="s">
        <v>125</v>
      </c>
      <c r="N42" s="7"/>
      <c r="R42" s="16" t="s">
        <v>239</v>
      </c>
      <c r="S42" s="7"/>
      <c r="T42" s="7"/>
      <c r="U42" s="16" t="s">
        <v>240</v>
      </c>
      <c r="V42" s="7"/>
      <c r="W42" s="7"/>
      <c r="X42" s="16" t="s">
        <v>241</v>
      </c>
      <c r="Y42" s="7"/>
      <c r="Z42" s="16" t="s">
        <v>125</v>
      </c>
      <c r="AA42" s="7"/>
      <c r="AB42" s="7"/>
      <c r="AC42" s="16" t="s">
        <v>242</v>
      </c>
      <c r="AD42" s="7"/>
      <c r="AE42" s="16" t="s">
        <v>125</v>
      </c>
      <c r="AF42" s="4"/>
      <c r="AG42" s="4"/>
      <c r="AK42" s="4"/>
      <c r="AM42" s="15" t="s">
        <v>212</v>
      </c>
      <c r="AR42" s="16" t="s">
        <v>125</v>
      </c>
      <c r="AS42" s="4"/>
      <c r="AT42" s="15" t="s">
        <v>243</v>
      </c>
      <c r="AU42" s="16" t="s">
        <v>125</v>
      </c>
      <c r="AV42" s="4"/>
      <c r="AW42" s="4"/>
      <c r="AX42" s="15" t="s">
        <v>144</v>
      </c>
      <c r="AY42" s="16" t="s">
        <v>125</v>
      </c>
      <c r="AZ42" s="4"/>
      <c r="BA42" s="4"/>
      <c r="BB42" s="17" t="s">
        <v>244</v>
      </c>
      <c r="BC42" s="17" t="s">
        <v>245</v>
      </c>
      <c r="BD42" s="4"/>
      <c r="BE42" s="17" t="s">
        <v>246</v>
      </c>
      <c r="BF42" s="4"/>
    </row>
    <row r="43" spans="1:58" ht="12.75">
      <c r="A43" t="s">
        <v>168</v>
      </c>
      <c r="B43" t="s">
        <v>10</v>
      </c>
      <c r="H43" s="7"/>
      <c r="I43" s="16" t="s">
        <v>125</v>
      </c>
      <c r="J43" s="7"/>
      <c r="M43" s="16" t="s">
        <v>125</v>
      </c>
      <c r="N43" s="7"/>
      <c r="R43" s="16" t="s">
        <v>247</v>
      </c>
      <c r="S43" s="7"/>
      <c r="T43" s="7"/>
      <c r="U43" s="16" t="s">
        <v>125</v>
      </c>
      <c r="V43" s="7"/>
      <c r="W43" s="7"/>
      <c r="X43" s="16" t="s">
        <v>125</v>
      </c>
      <c r="Y43" s="7"/>
      <c r="Z43" s="16" t="s">
        <v>125</v>
      </c>
      <c r="AA43" s="7"/>
      <c r="AB43" s="7"/>
      <c r="AC43" s="16" t="s">
        <v>248</v>
      </c>
      <c r="AD43" s="7"/>
      <c r="AE43" s="16" t="s">
        <v>125</v>
      </c>
      <c r="AF43" s="4"/>
      <c r="AG43" s="4"/>
      <c r="AK43" s="4"/>
      <c r="AM43" s="15" t="s">
        <v>249</v>
      </c>
      <c r="AR43" s="16" t="s">
        <v>125</v>
      </c>
      <c r="AS43" s="4"/>
      <c r="AT43" s="15" t="s">
        <v>125</v>
      </c>
      <c r="AU43" s="16" t="s">
        <v>125</v>
      </c>
      <c r="AV43" s="4"/>
      <c r="AW43" s="4"/>
      <c r="AX43" s="15" t="s">
        <v>250</v>
      </c>
      <c r="AY43" s="16" t="s">
        <v>125</v>
      </c>
      <c r="AZ43" s="4"/>
      <c r="BA43" s="4"/>
      <c r="BB43" s="17" t="s">
        <v>167</v>
      </c>
      <c r="BC43" s="16" t="s">
        <v>125</v>
      </c>
      <c r="BD43" s="4"/>
      <c r="BE43" s="16" t="s">
        <v>125</v>
      </c>
      <c r="BF43" s="4"/>
    </row>
    <row r="44" spans="1:58" ht="12.75">
      <c r="A44" t="s">
        <v>160</v>
      </c>
      <c r="B44" t="s">
        <v>10</v>
      </c>
      <c r="H44" s="7"/>
      <c r="I44" s="16" t="s">
        <v>125</v>
      </c>
      <c r="J44" s="7"/>
      <c r="M44" s="16" t="s">
        <v>251</v>
      </c>
      <c r="N44" s="7"/>
      <c r="R44" s="16" t="s">
        <v>252</v>
      </c>
      <c r="S44" s="7"/>
      <c r="T44" s="7"/>
      <c r="U44" s="16" t="s">
        <v>125</v>
      </c>
      <c r="V44" s="7"/>
      <c r="W44" s="7"/>
      <c r="X44" s="16" t="s">
        <v>253</v>
      </c>
      <c r="Y44" s="7"/>
      <c r="Z44" s="16" t="s">
        <v>125</v>
      </c>
      <c r="AA44" s="7"/>
      <c r="AB44" s="7"/>
      <c r="AC44" s="16" t="s">
        <v>254</v>
      </c>
      <c r="AD44" s="7"/>
      <c r="AE44" s="16" t="s">
        <v>125</v>
      </c>
      <c r="AF44" s="4"/>
      <c r="AG44" s="4"/>
      <c r="AK44" s="4"/>
      <c r="AM44" s="15" t="s">
        <v>255</v>
      </c>
      <c r="AR44" s="16" t="s">
        <v>125</v>
      </c>
      <c r="AS44" s="4"/>
      <c r="AT44" s="15" t="s">
        <v>66</v>
      </c>
      <c r="AU44" s="16" t="s">
        <v>125</v>
      </c>
      <c r="AV44" s="4"/>
      <c r="AW44" s="4"/>
      <c r="AX44" s="15" t="s">
        <v>92</v>
      </c>
      <c r="AY44" s="16" t="s">
        <v>125</v>
      </c>
      <c r="AZ44" s="4"/>
      <c r="BA44" s="4"/>
      <c r="BB44" s="17" t="s">
        <v>122</v>
      </c>
      <c r="BC44" s="16" t="s">
        <v>125</v>
      </c>
      <c r="BD44" s="4"/>
      <c r="BE44" s="16" t="s">
        <v>125</v>
      </c>
      <c r="BF44" s="4"/>
    </row>
    <row r="45" spans="1:58" ht="12.75">
      <c r="A45" t="s">
        <v>147</v>
      </c>
      <c r="B45" t="s">
        <v>10</v>
      </c>
      <c r="D45" s="7"/>
      <c r="G45" s="13" t="s">
        <v>5</v>
      </c>
      <c r="H45" s="7"/>
      <c r="I45" s="16" t="s">
        <v>256</v>
      </c>
      <c r="J45" s="7"/>
      <c r="M45" s="16" t="s">
        <v>18</v>
      </c>
      <c r="N45" s="7"/>
      <c r="R45" s="16" t="s">
        <v>257</v>
      </c>
      <c r="S45" s="7"/>
      <c r="T45" s="7"/>
      <c r="U45" s="16" t="s">
        <v>258</v>
      </c>
      <c r="V45" s="7"/>
      <c r="W45" s="7"/>
      <c r="X45" s="16" t="s">
        <v>64</v>
      </c>
      <c r="Y45" s="7"/>
      <c r="Z45" s="16" t="s">
        <v>56</v>
      </c>
      <c r="AA45" s="7"/>
      <c r="AB45" s="7"/>
      <c r="AC45" s="16" t="s">
        <v>259</v>
      </c>
      <c r="AD45" s="7"/>
      <c r="AE45" s="17" t="s">
        <v>58</v>
      </c>
      <c r="AF45" s="4"/>
      <c r="AG45" s="4"/>
      <c r="AK45" s="4"/>
      <c r="AM45" s="15" t="s">
        <v>260</v>
      </c>
      <c r="AR45" s="17" t="s">
        <v>243</v>
      </c>
      <c r="AS45" s="4"/>
      <c r="AT45" s="15" t="s">
        <v>261</v>
      </c>
      <c r="AU45" s="17" t="s">
        <v>60</v>
      </c>
      <c r="AV45" s="4"/>
      <c r="AW45" s="4"/>
      <c r="AX45" s="15" t="s">
        <v>173</v>
      </c>
      <c r="AY45" s="17" t="s">
        <v>231</v>
      </c>
      <c r="AZ45" s="4"/>
      <c r="BA45" s="4"/>
      <c r="BB45" s="17" t="s">
        <v>262</v>
      </c>
      <c r="BC45" s="17" t="s">
        <v>263</v>
      </c>
      <c r="BD45" s="4"/>
      <c r="BE45" s="17" t="s">
        <v>264</v>
      </c>
      <c r="BF45" s="4"/>
    </row>
    <row r="46" spans="1:58" ht="12.75">
      <c r="A46" t="s">
        <v>124</v>
      </c>
      <c r="B46" t="s">
        <v>4</v>
      </c>
      <c r="D46" s="7"/>
      <c r="G46" s="13" t="s">
        <v>110</v>
      </c>
      <c r="H46" s="7"/>
      <c r="I46" s="16" t="s">
        <v>265</v>
      </c>
      <c r="J46" s="7"/>
      <c r="M46" s="16" t="s">
        <v>42</v>
      </c>
      <c r="N46" s="7"/>
      <c r="R46" s="16" t="s">
        <v>266</v>
      </c>
      <c r="S46" s="7"/>
      <c r="T46" s="7"/>
      <c r="U46" s="16" t="s">
        <v>267</v>
      </c>
      <c r="V46" s="7"/>
      <c r="W46" s="7"/>
      <c r="X46" s="16" t="s">
        <v>153</v>
      </c>
      <c r="Y46" s="7"/>
      <c r="Z46" s="16" t="s">
        <v>268</v>
      </c>
      <c r="AA46" s="7"/>
      <c r="AB46" s="7"/>
      <c r="AC46" s="16" t="s">
        <v>269</v>
      </c>
      <c r="AD46" s="7"/>
      <c r="AE46" s="17" t="s">
        <v>270</v>
      </c>
      <c r="AF46" s="4"/>
      <c r="AG46" s="4"/>
      <c r="AK46" s="4"/>
      <c r="AM46" s="15" t="s">
        <v>125</v>
      </c>
      <c r="AR46" s="17" t="s">
        <v>271</v>
      </c>
      <c r="AS46" s="4"/>
      <c r="AT46" s="15" t="s">
        <v>125</v>
      </c>
      <c r="AU46" s="17" t="s">
        <v>225</v>
      </c>
      <c r="AV46" s="4"/>
      <c r="AW46" s="4"/>
      <c r="AX46" s="15" t="s">
        <v>125</v>
      </c>
      <c r="AY46" s="17" t="s">
        <v>272</v>
      </c>
      <c r="AZ46" s="4"/>
      <c r="BA46" s="4"/>
      <c r="BB46" s="4"/>
      <c r="BC46" s="17" t="s">
        <v>273</v>
      </c>
      <c r="BD46" s="4"/>
      <c r="BE46" s="17" t="s">
        <v>274</v>
      </c>
      <c r="BF46" s="4"/>
    </row>
    <row r="47" spans="1:58" ht="12.75">
      <c r="A47" t="s">
        <v>124</v>
      </c>
      <c r="B47" t="s">
        <v>10</v>
      </c>
      <c r="D47" s="7"/>
      <c r="G47" s="13" t="s">
        <v>76</v>
      </c>
      <c r="H47" s="7"/>
      <c r="I47" s="7"/>
      <c r="J47" s="13" t="s">
        <v>275</v>
      </c>
      <c r="M47" s="7"/>
      <c r="N47" s="13" t="s">
        <v>276</v>
      </c>
      <c r="R47" s="7"/>
      <c r="S47" s="13" t="s">
        <v>277</v>
      </c>
      <c r="T47" s="7"/>
      <c r="U47" s="7"/>
      <c r="V47" s="13" t="s">
        <v>278</v>
      </c>
      <c r="W47" s="7"/>
      <c r="X47" s="7"/>
      <c r="Y47" s="13" t="s">
        <v>279</v>
      </c>
      <c r="Z47" s="7"/>
      <c r="AA47" s="13" t="s">
        <v>234</v>
      </c>
      <c r="AB47" s="7"/>
      <c r="AC47" s="7"/>
      <c r="AD47" s="13" t="s">
        <v>280</v>
      </c>
      <c r="AE47" s="4"/>
      <c r="AF47" s="15" t="s">
        <v>281</v>
      </c>
      <c r="AG47" s="4"/>
      <c r="AK47" s="15" t="s">
        <v>282</v>
      </c>
      <c r="AM47" s="15" t="s">
        <v>125</v>
      </c>
      <c r="AR47" s="4"/>
      <c r="AS47" s="15" t="s">
        <v>283</v>
      </c>
      <c r="AT47" s="15" t="s">
        <v>125</v>
      </c>
      <c r="AU47" s="4"/>
      <c r="AV47" s="15" t="s">
        <v>284</v>
      </c>
      <c r="AW47" s="4"/>
      <c r="AX47" s="15" t="s">
        <v>125</v>
      </c>
      <c r="AY47" s="4"/>
      <c r="AZ47" s="15" t="s">
        <v>285</v>
      </c>
      <c r="BA47" s="4"/>
      <c r="BB47" s="4"/>
      <c r="BC47" s="4"/>
      <c r="BD47" s="15" t="s">
        <v>286</v>
      </c>
      <c r="BE47" s="4"/>
      <c r="BF47" s="15" t="s">
        <v>287</v>
      </c>
    </row>
    <row r="48" spans="1:58" ht="12.75">
      <c r="A48" t="s">
        <v>95</v>
      </c>
      <c r="B48" t="s">
        <v>10</v>
      </c>
      <c r="D48" s="7"/>
      <c r="G48" s="13" t="s">
        <v>288</v>
      </c>
      <c r="H48" s="7"/>
      <c r="I48" s="7"/>
      <c r="J48" s="13" t="s">
        <v>289</v>
      </c>
      <c r="M48" s="7"/>
      <c r="N48" s="13" t="s">
        <v>290</v>
      </c>
      <c r="R48" s="7"/>
      <c r="S48" s="13" t="s">
        <v>291</v>
      </c>
      <c r="T48" s="7"/>
      <c r="U48" s="7"/>
      <c r="V48" s="13" t="s">
        <v>292</v>
      </c>
      <c r="W48" s="7"/>
      <c r="X48" s="7"/>
      <c r="Y48" s="13" t="s">
        <v>293</v>
      </c>
      <c r="Z48" s="7"/>
      <c r="AA48" s="13" t="s">
        <v>294</v>
      </c>
      <c r="AB48" s="7"/>
      <c r="AC48" s="7"/>
      <c r="AD48" s="13" t="s">
        <v>295</v>
      </c>
      <c r="AE48" s="4"/>
      <c r="AF48" s="15" t="s">
        <v>235</v>
      </c>
      <c r="AG48" s="4"/>
      <c r="AK48" s="15" t="s">
        <v>296</v>
      </c>
      <c r="AM48" s="15" t="s">
        <v>261</v>
      </c>
      <c r="AR48" s="4"/>
      <c r="AS48" s="15" t="s">
        <v>297</v>
      </c>
      <c r="AT48" s="15" t="s">
        <v>298</v>
      </c>
      <c r="AU48" s="4"/>
      <c r="AV48" s="15" t="s">
        <v>299</v>
      </c>
      <c r="AW48" s="4"/>
      <c r="AX48" s="15" t="s">
        <v>300</v>
      </c>
      <c r="AY48" s="4"/>
      <c r="AZ48" s="15" t="s">
        <v>301</v>
      </c>
      <c r="BA48" s="4"/>
      <c r="BB48" s="4"/>
      <c r="BC48" s="4"/>
      <c r="BD48" s="15" t="s">
        <v>217</v>
      </c>
      <c r="BE48" s="4"/>
      <c r="BF48" s="15" t="s">
        <v>302</v>
      </c>
    </row>
    <row r="49" spans="1:75" ht="12.75">
      <c r="A49" t="s">
        <v>95</v>
      </c>
      <c r="B49" t="s">
        <v>10</v>
      </c>
      <c r="C49" s="4"/>
      <c r="D49" s="11" t="s">
        <v>303</v>
      </c>
      <c r="G49" s="4"/>
      <c r="H49" s="11" t="s">
        <v>265</v>
      </c>
      <c r="I49" s="5"/>
      <c r="J49" s="5"/>
      <c r="K49" s="11" t="s">
        <v>304</v>
      </c>
      <c r="M49" s="4"/>
      <c r="O49" s="11" t="s">
        <v>305</v>
      </c>
      <c r="T49" s="18" t="s">
        <v>305</v>
      </c>
      <c r="U49" s="7"/>
      <c r="V49" s="7"/>
      <c r="W49" s="18" t="s">
        <v>306</v>
      </c>
      <c r="X49" s="5"/>
      <c r="Y49" s="5"/>
      <c r="Z49" s="5"/>
      <c r="AA49" s="5"/>
      <c r="AB49" s="11" t="s">
        <v>307</v>
      </c>
      <c r="AG49" s="11" t="s">
        <v>143</v>
      </c>
      <c r="AM49" s="10"/>
      <c r="AN49" s="11" t="s">
        <v>48</v>
      </c>
      <c r="AR49" s="4"/>
      <c r="AU49" s="5"/>
      <c r="AV49" s="5"/>
      <c r="AW49" s="11" t="s">
        <v>215</v>
      </c>
      <c r="AX49" s="5"/>
      <c r="AZ49" s="4"/>
      <c r="BA49" s="11" t="s">
        <v>262</v>
      </c>
      <c r="BB49" s="5"/>
      <c r="BD49" s="4"/>
      <c r="BE49" s="12"/>
      <c r="BF49" s="7"/>
      <c r="BI49" s="19"/>
      <c r="BV49" s="19"/>
      <c r="BW49" s="19"/>
    </row>
    <row r="50" spans="1:75" ht="12.75">
      <c r="A50" t="s">
        <v>83</v>
      </c>
      <c r="B50" t="s">
        <v>4</v>
      </c>
      <c r="C50" s="4"/>
      <c r="D50" s="11" t="s">
        <v>308</v>
      </c>
      <c r="G50" s="4"/>
      <c r="H50" s="11" t="s">
        <v>309</v>
      </c>
      <c r="I50" s="5"/>
      <c r="J50" s="5"/>
      <c r="K50" s="11" t="s">
        <v>310</v>
      </c>
      <c r="M50" s="4"/>
      <c r="O50" s="11" t="s">
        <v>292</v>
      </c>
      <c r="T50" s="18" t="s">
        <v>292</v>
      </c>
      <c r="U50" s="7"/>
      <c r="V50" s="7"/>
      <c r="W50" s="18" t="s">
        <v>311</v>
      </c>
      <c r="X50" s="5"/>
      <c r="Y50" s="5"/>
      <c r="Z50" s="5"/>
      <c r="AA50" s="5"/>
      <c r="AB50" s="11" t="s">
        <v>312</v>
      </c>
      <c r="AG50" s="11" t="s">
        <v>313</v>
      </c>
      <c r="AM50" s="10"/>
      <c r="AN50" s="11" t="s">
        <v>314</v>
      </c>
      <c r="AR50" s="4"/>
      <c r="AU50" s="5"/>
      <c r="AV50" s="5"/>
      <c r="AW50" s="11" t="s">
        <v>158</v>
      </c>
      <c r="AX50" s="5"/>
      <c r="AZ50" s="4"/>
      <c r="BA50" s="11" t="s">
        <v>315</v>
      </c>
      <c r="BB50" s="5"/>
      <c r="BD50" s="4"/>
      <c r="BE50" s="12"/>
      <c r="BF50" s="7"/>
      <c r="BI50" s="19"/>
      <c r="BV50" s="19"/>
      <c r="BW50" s="19"/>
    </row>
    <row r="51" spans="1:75" ht="12.75">
      <c r="A51" t="s">
        <v>70</v>
      </c>
      <c r="B51" t="s">
        <v>4</v>
      </c>
      <c r="C51" s="4"/>
      <c r="D51" s="11">
        <v>0.2777777777777778</v>
      </c>
      <c r="G51" s="4"/>
      <c r="H51" s="11" t="s">
        <v>316</v>
      </c>
      <c r="I51" s="5"/>
      <c r="J51" s="5"/>
      <c r="K51" s="11" t="s">
        <v>317</v>
      </c>
      <c r="M51" s="4"/>
      <c r="O51" s="11" t="s">
        <v>318</v>
      </c>
      <c r="T51" s="18" t="s">
        <v>318</v>
      </c>
      <c r="U51" s="7"/>
      <c r="V51" s="4"/>
      <c r="W51" s="18" t="s">
        <v>20</v>
      </c>
      <c r="X51" s="5"/>
      <c r="Y51" s="5"/>
      <c r="Z51" s="5"/>
      <c r="AA51" s="5"/>
      <c r="AB51" s="11" t="s">
        <v>280</v>
      </c>
      <c r="AG51" s="11" t="s">
        <v>319</v>
      </c>
      <c r="AM51" s="10"/>
      <c r="AN51" s="11" t="s">
        <v>80</v>
      </c>
      <c r="AR51" s="4"/>
      <c r="AU51" s="5"/>
      <c r="AV51" s="5"/>
      <c r="AW51" s="11" t="s">
        <v>122</v>
      </c>
      <c r="AX51" s="5"/>
      <c r="AZ51" s="4"/>
      <c r="BA51" s="11" t="s">
        <v>227</v>
      </c>
      <c r="BB51" s="5"/>
      <c r="BD51" s="4"/>
      <c r="BF51" s="7"/>
      <c r="BI51" s="12"/>
      <c r="BV51" s="19"/>
      <c r="BW51" s="19"/>
    </row>
    <row r="52" spans="1:75" ht="12.75">
      <c r="A52" t="s">
        <v>70</v>
      </c>
      <c r="B52" t="s">
        <v>10</v>
      </c>
      <c r="C52" s="4"/>
      <c r="D52" s="11">
        <v>0.2951388888888889</v>
      </c>
      <c r="G52" s="4"/>
      <c r="H52" s="4"/>
      <c r="K52" s="11" t="s">
        <v>317</v>
      </c>
      <c r="M52" s="4"/>
      <c r="O52" s="11" t="s">
        <v>318</v>
      </c>
      <c r="R52" s="10"/>
      <c r="S52" s="10"/>
      <c r="T52" s="10"/>
      <c r="V52" s="4"/>
      <c r="W52" s="4"/>
      <c r="Z52" s="4"/>
      <c r="AA52" s="4"/>
      <c r="AB52" s="11" t="s">
        <v>280</v>
      </c>
      <c r="AC52" s="10"/>
      <c r="AD52" s="10"/>
      <c r="AE52" s="10"/>
      <c r="AF52" s="10"/>
      <c r="AG52" s="10"/>
      <c r="AH52" s="10"/>
      <c r="AM52" s="10"/>
      <c r="AN52" s="11" t="s">
        <v>80</v>
      </c>
      <c r="AR52" s="4"/>
      <c r="AU52" s="5"/>
      <c r="AV52" s="5"/>
      <c r="AW52" s="4"/>
      <c r="AX52" s="5"/>
      <c r="AY52" s="4" t="s">
        <v>320</v>
      </c>
      <c r="AZ52" s="4"/>
      <c r="BB52" s="10"/>
      <c r="BD52" s="4"/>
      <c r="BF52" s="7"/>
      <c r="BG52" s="12">
        <v>0</v>
      </c>
      <c r="BV52" s="19"/>
      <c r="BW52" s="19"/>
    </row>
    <row r="53" spans="1:75" ht="12.75">
      <c r="A53" t="s">
        <v>69</v>
      </c>
      <c r="B53" t="s">
        <v>10</v>
      </c>
      <c r="C53" s="4"/>
      <c r="D53" s="11">
        <v>0.3145833333333333</v>
      </c>
      <c r="G53" s="4"/>
      <c r="H53" s="4"/>
      <c r="K53" s="11">
        <v>0.44513888888888886</v>
      </c>
      <c r="M53" s="4"/>
      <c r="O53" s="11">
        <v>0.5423611111111111</v>
      </c>
      <c r="R53" s="10"/>
      <c r="S53" s="10"/>
      <c r="T53" s="10"/>
      <c r="W53" s="4"/>
      <c r="Z53" s="4"/>
      <c r="AA53" s="4"/>
      <c r="AB53" s="11">
        <v>0.6395833333333333</v>
      </c>
      <c r="AC53" s="10"/>
      <c r="AD53" s="10"/>
      <c r="AE53" s="10"/>
      <c r="AF53" s="10"/>
      <c r="AG53" s="10"/>
      <c r="AH53" s="10"/>
      <c r="AK53" s="10"/>
      <c r="AM53" s="4"/>
      <c r="AN53" s="11">
        <v>0.7993055555555556</v>
      </c>
      <c r="AR53" s="4"/>
      <c r="AW53" s="5"/>
      <c r="AX53" s="5"/>
      <c r="AY53" s="5"/>
      <c r="AZ53" s="5"/>
      <c r="BA53" s="4"/>
      <c r="BB53" s="4"/>
      <c r="BC53" s="4"/>
      <c r="BD53" s="4"/>
      <c r="BF53" s="4"/>
      <c r="BG53" s="12">
        <v>31</v>
      </c>
      <c r="BH53" s="7"/>
      <c r="BV53" s="19"/>
      <c r="BW53" s="19"/>
    </row>
    <row r="54" spans="1:60" ht="12.75">
      <c r="A54" t="s">
        <v>68</v>
      </c>
      <c r="B54" t="s">
        <v>10</v>
      </c>
      <c r="C54" s="4"/>
      <c r="D54" s="11">
        <v>0.3215277777777778</v>
      </c>
      <c r="G54" s="4"/>
      <c r="H54" s="4"/>
      <c r="K54" s="11">
        <v>0.45208333333333334</v>
      </c>
      <c r="M54" s="4"/>
      <c r="O54" s="11">
        <v>0.5493055555555556</v>
      </c>
      <c r="R54" s="4"/>
      <c r="S54" s="4"/>
      <c r="T54" s="4"/>
      <c r="W54" s="10"/>
      <c r="Z54" s="4"/>
      <c r="AA54" s="4"/>
      <c r="AB54" s="11">
        <v>0.6465277777777778</v>
      </c>
      <c r="AC54" s="10"/>
      <c r="AD54" s="10"/>
      <c r="AE54" s="10"/>
      <c r="AF54" s="10"/>
      <c r="AG54" s="10"/>
      <c r="AH54" s="10"/>
      <c r="AL54" s="10"/>
      <c r="AM54" s="4"/>
      <c r="AN54" s="11">
        <v>0.80625</v>
      </c>
      <c r="AR54" s="4"/>
      <c r="AW54" s="5"/>
      <c r="AX54" s="5"/>
      <c r="AY54" s="5"/>
      <c r="AZ54" s="5"/>
      <c r="BA54" s="4"/>
      <c r="BB54" s="4"/>
      <c r="BC54" s="4"/>
      <c r="BD54" s="4"/>
      <c r="BE54" s="4"/>
      <c r="BF54" s="4"/>
      <c r="BG54" s="12">
        <v>10</v>
      </c>
      <c r="BH54" s="7"/>
    </row>
    <row r="55" spans="1:60" ht="12.75">
      <c r="A55" t="s">
        <v>67</v>
      </c>
      <c r="B55" t="s">
        <v>10</v>
      </c>
      <c r="C55" s="4"/>
      <c r="D55" s="11">
        <v>0.32916666666666666</v>
      </c>
      <c r="G55" s="4"/>
      <c r="K55" s="11">
        <v>0.4597222222222222</v>
      </c>
      <c r="M55" s="4"/>
      <c r="O55" s="11">
        <v>0.5569444444444445</v>
      </c>
      <c r="R55" s="4"/>
      <c r="S55" s="4"/>
      <c r="T55" s="4"/>
      <c r="W55" s="10"/>
      <c r="Z55" s="10"/>
      <c r="AA55" s="10"/>
      <c r="AB55" s="11">
        <v>0.6541666666666667</v>
      </c>
      <c r="AC55" s="10"/>
      <c r="AD55" s="10"/>
      <c r="AE55" s="10"/>
      <c r="AF55" s="10"/>
      <c r="AG55" s="10"/>
      <c r="AH55" s="10"/>
      <c r="AL55" s="10"/>
      <c r="AM55" s="4"/>
      <c r="AN55" s="11">
        <v>0.8138888888888889</v>
      </c>
      <c r="AR55" s="10"/>
      <c r="AW55" s="5"/>
      <c r="AX55" s="5"/>
      <c r="AY55" s="5"/>
      <c r="AZ55" s="5"/>
      <c r="BA55" s="4"/>
      <c r="BB55" s="4"/>
      <c r="BC55" s="4"/>
      <c r="BD55" s="4"/>
      <c r="BE55" s="4"/>
      <c r="BF55" s="4"/>
      <c r="BG55" s="12">
        <v>13</v>
      </c>
      <c r="BH55" s="7"/>
    </row>
    <row r="56" spans="1:60" ht="12.75">
      <c r="A56" t="s">
        <v>31</v>
      </c>
      <c r="B56" t="s">
        <v>4</v>
      </c>
      <c r="C56" s="6" t="s">
        <v>29</v>
      </c>
      <c r="D56" s="11">
        <v>0.3368055555555556</v>
      </c>
      <c r="F56" s="6" t="s">
        <v>32</v>
      </c>
      <c r="K56" s="11">
        <v>0.4666666666666667</v>
      </c>
      <c r="M56" s="6" t="s">
        <v>33</v>
      </c>
      <c r="O56" s="11">
        <v>0.5638888888888889</v>
      </c>
      <c r="P56" s="6" t="s">
        <v>34</v>
      </c>
      <c r="R56" s="4"/>
      <c r="S56" s="4"/>
      <c r="T56" s="4"/>
      <c r="W56" s="5"/>
      <c r="Z56" s="5"/>
      <c r="AA56" s="5"/>
      <c r="AB56" s="11">
        <v>0.6611111111111111</v>
      </c>
      <c r="AC56" s="10"/>
      <c r="AD56" s="10"/>
      <c r="AE56" s="10"/>
      <c r="AF56" s="10"/>
      <c r="AG56" s="10"/>
      <c r="AH56" s="6" t="s">
        <v>35</v>
      </c>
      <c r="AI56" s="6" t="s">
        <v>321</v>
      </c>
      <c r="AL56" s="6" t="s">
        <v>194</v>
      </c>
      <c r="AM56" s="4"/>
      <c r="AN56" s="11">
        <v>0.8208333333333333</v>
      </c>
      <c r="AP56" s="6" t="s">
        <v>322</v>
      </c>
      <c r="AQ56" s="6" t="s">
        <v>323</v>
      </c>
      <c r="AR56" s="5"/>
      <c r="AZ56" s="5"/>
      <c r="BC56" s="4"/>
      <c r="BD56" s="4"/>
      <c r="BE56" s="4"/>
      <c r="BF56" s="4"/>
      <c r="BG56" s="12">
        <v>0</v>
      </c>
      <c r="BH56" s="7"/>
    </row>
    <row r="57" spans="1:60" ht="12.75">
      <c r="A57" t="s">
        <v>31</v>
      </c>
      <c r="B57" t="s">
        <v>10</v>
      </c>
      <c r="C57" s="6" t="s">
        <v>29</v>
      </c>
      <c r="D57" s="11" t="s">
        <v>324</v>
      </c>
      <c r="F57" s="6" t="s">
        <v>32</v>
      </c>
      <c r="K57" s="11" t="s">
        <v>291</v>
      </c>
      <c r="M57" s="6" t="s">
        <v>33</v>
      </c>
      <c r="O57" s="11" t="s">
        <v>325</v>
      </c>
      <c r="P57" s="6" t="s">
        <v>34</v>
      </c>
      <c r="R57" s="4"/>
      <c r="S57" s="4"/>
      <c r="T57" s="4"/>
      <c r="W57" s="5"/>
      <c r="Z57" s="5"/>
      <c r="AA57" s="5"/>
      <c r="AB57" s="11" t="s">
        <v>326</v>
      </c>
      <c r="AC57" s="5"/>
      <c r="AD57" s="5"/>
      <c r="AE57" s="5"/>
      <c r="AF57" s="5"/>
      <c r="AG57" s="5"/>
      <c r="AH57" s="6" t="s">
        <v>35</v>
      </c>
      <c r="AI57" s="6" t="s">
        <v>321</v>
      </c>
      <c r="AL57" s="6" t="s">
        <v>194</v>
      </c>
      <c r="AN57" s="11" t="s">
        <v>244</v>
      </c>
      <c r="AP57" s="6" t="s">
        <v>322</v>
      </c>
      <c r="AQ57" s="6" t="s">
        <v>323</v>
      </c>
      <c r="AR57" s="5"/>
      <c r="AZ57" s="5"/>
      <c r="BE57" s="4"/>
      <c r="BF57" s="4"/>
      <c r="BG57" s="12">
        <v>7</v>
      </c>
      <c r="BH57" s="7"/>
    </row>
    <row r="58" spans="1:61" ht="12.75">
      <c r="A58" t="s">
        <v>36</v>
      </c>
      <c r="B58" t="s">
        <v>4</v>
      </c>
      <c r="C58" s="6" t="s">
        <v>327</v>
      </c>
      <c r="D58" s="11" t="s">
        <v>162</v>
      </c>
      <c r="F58" s="6" t="s">
        <v>77</v>
      </c>
      <c r="K58" s="11" t="s">
        <v>140</v>
      </c>
      <c r="M58" s="6" t="s">
        <v>328</v>
      </c>
      <c r="O58" s="11" t="s">
        <v>329</v>
      </c>
      <c r="P58" s="6" t="s">
        <v>330</v>
      </c>
      <c r="R58" s="4"/>
      <c r="S58" s="4"/>
      <c r="T58" s="4"/>
      <c r="W58" s="5"/>
      <c r="Z58" s="5"/>
      <c r="AA58" s="5"/>
      <c r="AB58" s="11" t="s">
        <v>235</v>
      </c>
      <c r="AC58" s="5"/>
      <c r="AD58" s="5"/>
      <c r="AE58" s="5"/>
      <c r="AF58" s="5"/>
      <c r="AG58" s="5"/>
      <c r="AH58" s="6" t="s">
        <v>331</v>
      </c>
      <c r="AI58" s="6" t="s">
        <v>332</v>
      </c>
      <c r="AL58" s="6" t="s">
        <v>333</v>
      </c>
      <c r="AN58" s="11" t="s">
        <v>334</v>
      </c>
      <c r="AP58" s="6" t="s">
        <v>335</v>
      </c>
      <c r="AQ58" s="6" t="s">
        <v>246</v>
      </c>
      <c r="AR58" s="5"/>
      <c r="AZ58" s="5"/>
      <c r="BE58" s="4"/>
      <c r="BF58" s="4"/>
      <c r="BH58" s="7"/>
      <c r="BI58" s="7"/>
    </row>
    <row r="59" spans="1:104" ht="12.75">
      <c r="A59" s="8"/>
      <c r="B59" s="8"/>
      <c r="C59" s="5"/>
      <c r="D59" s="5"/>
      <c r="G59" s="5"/>
      <c r="K59" s="5"/>
      <c r="M59" s="5"/>
      <c r="O59" s="5"/>
      <c r="R59" s="10"/>
      <c r="S59" s="10"/>
      <c r="T59" s="10"/>
      <c r="W59" s="5"/>
      <c r="Z59" s="5"/>
      <c r="AA59" s="5"/>
      <c r="AB59" s="5"/>
      <c r="AF59" s="5"/>
      <c r="AG59" s="5"/>
      <c r="AH59" s="5"/>
      <c r="AI59" s="5"/>
      <c r="AJ59" s="5"/>
      <c r="AK59" s="5"/>
      <c r="AL59" s="5"/>
      <c r="AM59" s="5"/>
      <c r="AN59" s="8"/>
      <c r="AO59" s="5"/>
      <c r="AR59" s="5"/>
      <c r="AW59" s="5"/>
      <c r="AX59" s="5"/>
      <c r="AY59" s="5"/>
      <c r="AZ59" s="5"/>
      <c r="BA59" s="5"/>
      <c r="BB59" s="5"/>
      <c r="BC59" s="8"/>
      <c r="BD59" s="8"/>
      <c r="BE59" s="10"/>
      <c r="BF59" s="10"/>
      <c r="BH59" s="9"/>
      <c r="BI59" s="9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</row>
    <row r="60" spans="1:60" ht="12.75">
      <c r="A60" t="s">
        <v>31</v>
      </c>
      <c r="B60" t="s">
        <v>10</v>
      </c>
      <c r="C60" s="4"/>
      <c r="E60" s="20" t="s">
        <v>54</v>
      </c>
      <c r="G60" s="4"/>
      <c r="L60" s="20" t="s">
        <v>55</v>
      </c>
      <c r="M60" s="4"/>
      <c r="Q60" s="20" t="s">
        <v>58</v>
      </c>
      <c r="R60" s="4"/>
      <c r="S60" s="4"/>
      <c r="T60" s="4"/>
      <c r="W60" s="4"/>
      <c r="Z60" s="10"/>
      <c r="AA60" s="10"/>
      <c r="AF60" s="4"/>
      <c r="AG60" s="4"/>
      <c r="AH60" s="4"/>
      <c r="AI60" s="4"/>
      <c r="AJ60" s="20" t="s">
        <v>60</v>
      </c>
      <c r="AK60" s="4"/>
      <c r="AL60" s="4"/>
      <c r="AM60" s="4"/>
      <c r="AN60" s="4"/>
      <c r="AO60" s="20" t="s">
        <v>61</v>
      </c>
      <c r="AR60" s="4"/>
      <c r="AW60" s="14"/>
      <c r="AX60" s="14"/>
      <c r="AY60" s="14"/>
      <c r="AZ60" s="14"/>
      <c r="BA60" s="4"/>
      <c r="BB60" s="4"/>
      <c r="BC60" s="4"/>
      <c r="BD60" s="4"/>
      <c r="BE60" s="4"/>
      <c r="BF60" s="4"/>
      <c r="BG60" s="4"/>
      <c r="BH60" s="4"/>
    </row>
    <row r="61" spans="1:60" ht="12.75">
      <c r="A61" t="s">
        <v>28</v>
      </c>
      <c r="B61" t="s">
        <v>10</v>
      </c>
      <c r="C61" s="4"/>
      <c r="E61" s="6">
        <v>0.39375</v>
      </c>
      <c r="G61" s="4"/>
      <c r="L61" s="6">
        <v>0.47708333333333336</v>
      </c>
      <c r="M61" s="4"/>
      <c r="Q61" s="6">
        <v>0.64375</v>
      </c>
      <c r="R61" s="4"/>
      <c r="S61" s="4"/>
      <c r="T61" s="4"/>
      <c r="W61" s="4"/>
      <c r="Z61" s="4"/>
      <c r="AA61" s="4"/>
      <c r="AF61" s="4"/>
      <c r="AG61" s="4"/>
      <c r="AH61" s="4"/>
      <c r="AI61" s="4"/>
      <c r="AJ61" s="20" t="s">
        <v>336</v>
      </c>
      <c r="AK61" s="4"/>
      <c r="AL61" s="4"/>
      <c r="AM61" s="4"/>
      <c r="AN61" s="4"/>
      <c r="AO61" s="20" t="s">
        <v>337</v>
      </c>
      <c r="AR61" s="4"/>
      <c r="AW61" s="14"/>
      <c r="AX61" s="14"/>
      <c r="AY61" s="14"/>
      <c r="AZ61" s="14"/>
      <c r="BA61" s="4"/>
      <c r="BB61" s="4"/>
      <c r="BC61" s="4"/>
      <c r="BD61" s="4"/>
      <c r="BE61" s="4"/>
      <c r="BF61" s="4"/>
      <c r="BG61" s="4"/>
      <c r="BH61" s="4"/>
    </row>
    <row r="62" spans="1:60" ht="12.75">
      <c r="A62" t="s">
        <v>22</v>
      </c>
      <c r="B62" t="s">
        <v>10</v>
      </c>
      <c r="C62" s="4"/>
      <c r="E62" s="6">
        <v>0.39861111111111114</v>
      </c>
      <c r="G62" s="4"/>
      <c r="L62" s="6">
        <v>0.48194444444444445</v>
      </c>
      <c r="M62" s="4"/>
      <c r="Q62" s="20" t="s">
        <v>338</v>
      </c>
      <c r="R62" s="4"/>
      <c r="S62" s="4"/>
      <c r="T62" s="4"/>
      <c r="W62" s="4"/>
      <c r="Z62" s="4"/>
      <c r="AA62" s="4"/>
      <c r="AF62" s="4"/>
      <c r="AG62" s="4"/>
      <c r="AH62" s="4"/>
      <c r="AI62" s="4"/>
      <c r="AJ62" s="20" t="s">
        <v>144</v>
      </c>
      <c r="AK62" s="4"/>
      <c r="AL62" s="4"/>
      <c r="AM62" s="4"/>
      <c r="AN62" s="4"/>
      <c r="AO62" s="20" t="s">
        <v>339</v>
      </c>
      <c r="AR62" s="4"/>
      <c r="AW62" s="14"/>
      <c r="AX62" s="14"/>
      <c r="AY62" s="14"/>
      <c r="AZ62" s="14"/>
      <c r="BA62" s="4"/>
      <c r="BB62" s="4"/>
      <c r="BC62" s="4"/>
      <c r="BD62" s="4"/>
      <c r="BE62" s="4"/>
      <c r="BF62" s="4"/>
      <c r="BG62" s="4"/>
      <c r="BH62" s="4"/>
    </row>
    <row r="63" spans="1:60" ht="12.75">
      <c r="A63" t="s">
        <v>16</v>
      </c>
      <c r="B63" t="s">
        <v>10</v>
      </c>
      <c r="C63" s="4"/>
      <c r="E63" s="20" t="s">
        <v>340</v>
      </c>
      <c r="G63" s="4"/>
      <c r="L63" s="20" t="s">
        <v>341</v>
      </c>
      <c r="M63" s="4"/>
      <c r="Q63" s="20" t="s">
        <v>193</v>
      </c>
      <c r="R63" s="4"/>
      <c r="S63" s="4"/>
      <c r="T63" s="4"/>
      <c r="W63" s="4"/>
      <c r="Z63" s="4"/>
      <c r="AA63" s="4"/>
      <c r="AF63" s="4"/>
      <c r="AG63" s="4"/>
      <c r="AH63" s="4"/>
      <c r="AI63" s="4"/>
      <c r="AJ63" s="20" t="s">
        <v>342</v>
      </c>
      <c r="AK63" s="4"/>
      <c r="AL63" s="4"/>
      <c r="AM63" s="4"/>
      <c r="AN63" s="4"/>
      <c r="AO63" s="20" t="s">
        <v>343</v>
      </c>
      <c r="AR63" s="4"/>
      <c r="AW63" s="14"/>
      <c r="AX63" s="14"/>
      <c r="AY63" s="14"/>
      <c r="AZ63" s="14"/>
      <c r="BA63" s="4"/>
      <c r="BB63" s="4"/>
      <c r="BC63" s="4"/>
      <c r="BD63" s="4"/>
      <c r="BE63" s="4"/>
      <c r="BF63" s="4"/>
      <c r="BG63" s="4"/>
      <c r="BH63" s="4"/>
    </row>
    <row r="64" spans="1:60" ht="12.75">
      <c r="A64" t="s">
        <v>9</v>
      </c>
      <c r="B64" t="s">
        <v>4</v>
      </c>
      <c r="C64" s="4"/>
      <c r="E64" s="20" t="s">
        <v>344</v>
      </c>
      <c r="G64" s="4"/>
      <c r="H64" s="4"/>
      <c r="L64" s="20" t="s">
        <v>345</v>
      </c>
      <c r="M64" s="4"/>
      <c r="Q64" s="20" t="s">
        <v>346</v>
      </c>
      <c r="R64" s="4"/>
      <c r="S64" s="4"/>
      <c r="T64" s="4"/>
      <c r="W64" s="4"/>
      <c r="Z64" s="4"/>
      <c r="AA64" s="4"/>
      <c r="AF64" s="4"/>
      <c r="AG64" s="4"/>
      <c r="AH64" s="4"/>
      <c r="AI64" s="4"/>
      <c r="AJ64" s="20" t="s">
        <v>347</v>
      </c>
      <c r="AK64" s="4"/>
      <c r="AL64" s="4"/>
      <c r="AM64" s="4"/>
      <c r="AN64" s="4"/>
      <c r="AO64" s="20" t="s">
        <v>348</v>
      </c>
      <c r="AR64" s="4"/>
      <c r="AW64" s="14"/>
      <c r="AX64" s="14"/>
      <c r="AY64" s="14"/>
      <c r="AZ64" s="14"/>
      <c r="BA64" s="4"/>
      <c r="BB64" s="4"/>
      <c r="BC64" s="4"/>
      <c r="BD64" s="4"/>
      <c r="BE64" s="4"/>
      <c r="BF64" s="4"/>
      <c r="BG64" s="4"/>
      <c r="BH64" s="4"/>
    </row>
    <row r="65" spans="1:60" ht="12.75">
      <c r="A65" t="s">
        <v>9</v>
      </c>
      <c r="B65" t="s">
        <v>10</v>
      </c>
      <c r="C65" s="4"/>
      <c r="E65" s="20" t="s">
        <v>344</v>
      </c>
      <c r="G65" s="4"/>
      <c r="H65" s="4"/>
      <c r="L65" s="20" t="s">
        <v>345</v>
      </c>
      <c r="M65" s="4"/>
      <c r="Q65" s="20" t="s">
        <v>349</v>
      </c>
      <c r="R65" s="4"/>
      <c r="S65" s="4"/>
      <c r="T65" s="4"/>
      <c r="W65" s="4"/>
      <c r="Z65" s="4"/>
      <c r="AA65" s="4"/>
      <c r="AF65" s="4"/>
      <c r="AG65" s="4"/>
      <c r="AH65" s="4"/>
      <c r="AI65" s="4"/>
      <c r="AJ65" s="20" t="s">
        <v>347</v>
      </c>
      <c r="AK65" s="4"/>
      <c r="AL65" s="4"/>
      <c r="AM65" s="4"/>
      <c r="AN65" s="4"/>
      <c r="AO65" s="4"/>
      <c r="AR65" s="4"/>
      <c r="AS65" s="4"/>
      <c r="AT65" s="4"/>
      <c r="AW65" s="10"/>
      <c r="AX65" s="10"/>
      <c r="AY65" s="10"/>
      <c r="AZ65" s="10"/>
      <c r="BA65" s="4"/>
      <c r="BB65" s="4"/>
      <c r="BC65" s="4"/>
      <c r="BD65" s="4"/>
      <c r="BE65" s="4"/>
      <c r="BF65" s="4"/>
      <c r="BG65" s="4"/>
      <c r="BH65" s="4"/>
    </row>
    <row r="66" spans="1:60" ht="12.75">
      <c r="A66" t="s">
        <v>3</v>
      </c>
      <c r="B66" t="s">
        <v>4</v>
      </c>
      <c r="C66" s="4"/>
      <c r="E66" s="20" t="s">
        <v>278</v>
      </c>
      <c r="G66" s="4"/>
      <c r="H66" s="4"/>
      <c r="L66" s="20" t="s">
        <v>350</v>
      </c>
      <c r="M66" s="4"/>
      <c r="Q66" s="20" t="s">
        <v>271</v>
      </c>
      <c r="R66" s="4"/>
      <c r="S66" s="4"/>
      <c r="T66" s="4"/>
      <c r="W66" s="4"/>
      <c r="Z66" s="4"/>
      <c r="AA66" s="4"/>
      <c r="AF66" s="4"/>
      <c r="AG66" s="4"/>
      <c r="AH66" s="4"/>
      <c r="AI66" s="4"/>
      <c r="AJ66" s="20" t="s">
        <v>351</v>
      </c>
      <c r="AK66" s="4"/>
      <c r="AL66" s="4"/>
      <c r="AM66" s="4"/>
      <c r="AN66" s="4"/>
      <c r="AO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5:53" ht="12.75">
      <c r="E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0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7"/>
      <c r="BA67" s="7"/>
    </row>
    <row r="68" spans="1:53" ht="12.75">
      <c r="A68" s="21" t="s">
        <v>352</v>
      </c>
      <c r="B68" s="4"/>
      <c r="C68" s="4"/>
      <c r="D68" s="4"/>
      <c r="E68" s="4"/>
      <c r="F68" s="4"/>
      <c r="G68" s="4"/>
      <c r="H68" s="4"/>
      <c r="I68" s="4"/>
      <c r="J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V68" s="4"/>
      <c r="AW68" s="4"/>
      <c r="AX68" s="4"/>
      <c r="AY68" s="4"/>
      <c r="AZ68" s="7"/>
      <c r="BA68" s="7"/>
    </row>
    <row r="69" spans="1:50" ht="12.75">
      <c r="A69" s="22" t="s">
        <v>353</v>
      </c>
      <c r="B69" s="4"/>
      <c r="C69" s="4"/>
      <c r="D69" s="4"/>
      <c r="E69" s="4"/>
      <c r="F69" s="4"/>
      <c r="G69" s="4"/>
      <c r="H69" s="4"/>
      <c r="I69" s="4"/>
      <c r="J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V69" s="4"/>
      <c r="AW69" s="4"/>
      <c r="AX69" s="4"/>
    </row>
    <row r="70" spans="1:53" ht="12.75">
      <c r="A70" s="23" t="s">
        <v>354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4"/>
      <c r="AZ70" s="25"/>
      <c r="BA70" s="25"/>
    </row>
    <row r="71" spans="1:53" ht="12.75">
      <c r="A71" s="26" t="s">
        <v>355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4"/>
      <c r="AZ71" s="25"/>
      <c r="BA71" s="25"/>
    </row>
    <row r="72" spans="1:56" ht="36.75">
      <c r="A72" s="1" t="s">
        <v>356</v>
      </c>
      <c r="B72" s="1"/>
      <c r="C72" s="1"/>
      <c r="D72" s="1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Z72" s="24" t="s">
        <v>357</v>
      </c>
      <c r="BA72" s="24" t="s">
        <v>358</v>
      </c>
      <c r="BB72" s="25" t="s">
        <v>359</v>
      </c>
      <c r="BC72" s="25" t="s">
        <v>360</v>
      </c>
      <c r="BD72" s="27" t="s">
        <v>361</v>
      </c>
    </row>
    <row r="74" spans="1:56" ht="12.75">
      <c r="A74" t="s">
        <v>9</v>
      </c>
      <c r="U74" s="4">
        <f>+U4-U3</f>
        <v>0.010416666666666685</v>
      </c>
      <c r="V74" s="4"/>
      <c r="W74" s="4"/>
      <c r="AE74" s="4">
        <f>+AD4-AD3</f>
        <v>0.01041666666666663</v>
      </c>
      <c r="AL74" s="4">
        <f>+AL4-AL3</f>
        <v>0.011111111111111183</v>
      </c>
      <c r="AM74" s="4"/>
      <c r="AT74" s="4">
        <f>+AV4-AV3</f>
        <v>0.011805555555555625</v>
      </c>
      <c r="AZ74" s="28">
        <f>COUNT(E74:AY74)</f>
        <v>4</v>
      </c>
      <c r="BA74" s="4">
        <f>MIN(E74:AY74)</f>
        <v>0.01041666666666663</v>
      </c>
      <c r="BB74" s="29">
        <f>SUM(E74:AY74)/COUNT(E74:AY74)</f>
        <v>0.01093750000000003</v>
      </c>
      <c r="BC74" s="30">
        <f>MAX(E74:AY74)</f>
        <v>0.011805555555555625</v>
      </c>
      <c r="BD74" s="30">
        <f>SUM(E74:AY74)</f>
        <v>0.04375000000000012</v>
      </c>
    </row>
    <row r="75" spans="1:56" ht="12.75">
      <c r="A75" t="s">
        <v>16</v>
      </c>
      <c r="U75" s="4">
        <f>+U5-U4</f>
        <v>0.00833333333333336</v>
      </c>
      <c r="V75" s="4"/>
      <c r="W75" s="4"/>
      <c r="AE75" s="4">
        <f>+AD5-AD4</f>
        <v>0.00833333333333336</v>
      </c>
      <c r="AL75" s="4">
        <f>+AL5-AL4</f>
        <v>0.009027777777777746</v>
      </c>
      <c r="AM75" s="4"/>
      <c r="AT75" s="4">
        <f>+AV5-AV4</f>
        <v>0.008333333333333304</v>
      </c>
      <c r="AZ75" s="28">
        <f>COUNT(E75:AY75)</f>
        <v>4</v>
      </c>
      <c r="BA75" s="4">
        <f>MIN(E75:AY75)</f>
        <v>0.008333333333333304</v>
      </c>
      <c r="BB75" s="29">
        <f>SUM(E75:AY75)/COUNT(E75:AY75)</f>
        <v>0.008506944444444442</v>
      </c>
      <c r="BC75" s="30">
        <f>MAX(E75:AY75)</f>
        <v>0.009027777777777746</v>
      </c>
      <c r="BD75" s="30">
        <f>SUM(E75:AY75)</f>
        <v>0.03402777777777777</v>
      </c>
    </row>
    <row r="76" spans="1:56" ht="12.75">
      <c r="A76" t="s">
        <v>22</v>
      </c>
      <c r="U76" s="4">
        <f>+U6-U5</f>
        <v>0.006249999999999978</v>
      </c>
      <c r="V76" s="4"/>
      <c r="W76" s="4"/>
      <c r="AE76" s="4">
        <f>+AD6-AD5</f>
        <v>0.006249999999999978</v>
      </c>
      <c r="AL76" s="4">
        <f>+AL6-AL5</f>
        <v>0.006249999999999978</v>
      </c>
      <c r="AM76" s="4"/>
      <c r="AT76" s="4">
        <f>+AV6-AV5</f>
        <v>0.006249999999999978</v>
      </c>
      <c r="AZ76" s="28">
        <f>COUNT(E76:AY76)</f>
        <v>4</v>
      </c>
      <c r="BA76" s="4">
        <f>MIN(E76:AY76)</f>
        <v>0.006249999999999978</v>
      </c>
      <c r="BB76" s="29">
        <f>SUM(E76:AY76)/COUNT(E76:AY76)</f>
        <v>0.006249999999999978</v>
      </c>
      <c r="BC76" s="30">
        <f>MAX(E76:AY76)</f>
        <v>0.006249999999999978</v>
      </c>
      <c r="BD76" s="30">
        <f>SUM(E76:AY76)</f>
        <v>0.02499999999999991</v>
      </c>
    </row>
    <row r="77" spans="1:56" ht="12.75">
      <c r="A77" t="s">
        <v>28</v>
      </c>
      <c r="U77" s="4">
        <f>+U7-U6</f>
        <v>0.009722222222222243</v>
      </c>
      <c r="V77" s="4"/>
      <c r="W77" s="4"/>
      <c r="AE77" s="4">
        <f>+AD7-AD6</f>
        <v>0.0027777777777778234</v>
      </c>
      <c r="AL77" s="4">
        <f>+AL7-AL6</f>
        <v>0.00347222222222221</v>
      </c>
      <c r="AM77" s="4"/>
      <c r="AT77" s="4">
        <f>+AV7-AV6</f>
        <v>0.004166666666666652</v>
      </c>
      <c r="AZ77" s="28">
        <f>COUNT(E77:AY77)</f>
        <v>4</v>
      </c>
      <c r="BA77" s="4">
        <f>MIN(E77:AY77)</f>
        <v>0.0027777777777778234</v>
      </c>
      <c r="BB77" s="29">
        <f>SUM(E77:AY77)/COUNT(E77:AY77)</f>
        <v>0.005034722222222232</v>
      </c>
      <c r="BC77" s="30">
        <f>MAX(E77:AY77)</f>
        <v>0.009722222222222243</v>
      </c>
      <c r="BD77" s="30">
        <f>SUM(E77:AY77)</f>
        <v>0.02013888888888893</v>
      </c>
    </row>
    <row r="78" spans="1:56" ht="12.75">
      <c r="A78" t="s">
        <v>31</v>
      </c>
      <c r="U78" s="4">
        <f>+V11-U7</f>
        <v>0.004166666666666652</v>
      </c>
      <c r="V78" s="4"/>
      <c r="W78" s="4"/>
      <c r="AE78" s="4">
        <f>+AE11-AD7</f>
        <v>0.025694444444444464</v>
      </c>
      <c r="AL78" s="4">
        <f>+AM11-AL7</f>
        <v>0.0409722222222223</v>
      </c>
      <c r="AM78" s="4"/>
      <c r="AT78" s="4">
        <f>+AW11-AV7</f>
        <v>0.03680555555555565</v>
      </c>
      <c r="AZ78" s="28">
        <f>COUNT(E78:AY78)</f>
        <v>4</v>
      </c>
      <c r="BA78" s="4">
        <f>MIN(E78:AY78)</f>
        <v>0.004166666666666652</v>
      </c>
      <c r="BB78" s="29">
        <f>SUM(E78:AY78)/COUNT(E78:AY78)</f>
        <v>0.026909722222222265</v>
      </c>
      <c r="BC78" s="30">
        <f>MAX(E78:AY78)</f>
        <v>0.0409722222222223</v>
      </c>
      <c r="BD78" s="30">
        <f>SUM(E78:AY78)</f>
        <v>0.10763888888888906</v>
      </c>
    </row>
    <row r="79" spans="53:56" ht="12.75">
      <c r="BA79" s="19"/>
      <c r="BC79" s="19"/>
      <c r="BD79" s="19"/>
    </row>
    <row r="80" spans="1:56" ht="12.75">
      <c r="A80" t="s">
        <v>36</v>
      </c>
      <c r="E80" s="7"/>
      <c r="F80" s="7"/>
      <c r="G80" s="7"/>
      <c r="H80" s="7"/>
      <c r="I80" s="7"/>
      <c r="J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4"/>
      <c r="AZ80" s="30"/>
      <c r="BA80" s="30"/>
      <c r="BB80" s="31"/>
      <c r="BC80" s="19"/>
      <c r="BD80" s="19"/>
    </row>
    <row r="81" spans="1:56" ht="12.75">
      <c r="A81" t="s">
        <v>31</v>
      </c>
      <c r="E81" s="4"/>
      <c r="F81" s="4">
        <f>+I10-I9</f>
        <v>0.009027777777777773</v>
      </c>
      <c r="G81" s="4">
        <f>+J10-J9</f>
        <v>0.009027777777777801</v>
      </c>
      <c r="H81" s="4"/>
      <c r="I81" s="4"/>
      <c r="J81" s="4"/>
      <c r="M81" s="4">
        <f>+K10-K9</f>
        <v>0.009027777777777746</v>
      </c>
      <c r="N81" s="4"/>
      <c r="O81" s="4"/>
      <c r="P81" s="4"/>
      <c r="Q81" s="4"/>
      <c r="R81" s="4">
        <f>+L10-L9</f>
        <v>0.009027777777777746</v>
      </c>
      <c r="S81" s="4"/>
      <c r="T81" s="4">
        <f>+T10-T9</f>
        <v>0.009027777777777801</v>
      </c>
      <c r="U81" s="4">
        <f>+V10-V9</f>
        <v>0.009027777777777801</v>
      </c>
      <c r="V81" s="4"/>
      <c r="W81" s="4"/>
      <c r="X81" s="4">
        <f>+AC10-AC9</f>
        <v>0.009027777777777746</v>
      </c>
      <c r="Y81" s="4"/>
      <c r="Z81" s="4"/>
      <c r="AA81" s="4"/>
      <c r="AB81" s="4"/>
      <c r="AC81" s="4"/>
      <c r="AD81" s="4"/>
      <c r="AE81" s="4">
        <f>+AE10-AE9</f>
        <v>0.009027777777777857</v>
      </c>
      <c r="AF81" s="4"/>
      <c r="AG81" s="4">
        <f>+AH10-AH9</f>
        <v>0.009027777777777857</v>
      </c>
      <c r="AH81" s="4"/>
      <c r="AI81" s="4"/>
      <c r="AJ81" s="4"/>
      <c r="AK81" s="4"/>
      <c r="AL81" s="4">
        <f>+AM10-AM9</f>
        <v>0.009027777777777857</v>
      </c>
      <c r="AM81" s="4"/>
      <c r="AN81" s="4"/>
      <c r="AO81" s="4">
        <f>+AP10-AP9</f>
        <v>0.009027777777777746</v>
      </c>
      <c r="AP81" s="4"/>
      <c r="AQ81" s="4"/>
      <c r="AR81" s="4"/>
      <c r="AS81" s="4"/>
      <c r="AT81" s="4">
        <f>+AW10-AW9</f>
        <v>0.009027777777777857</v>
      </c>
      <c r="AU81" s="4"/>
      <c r="AV81" s="4"/>
      <c r="AW81" s="4"/>
      <c r="AX81" s="4">
        <f>+AX10-AX9</f>
        <v>0.009027777777777746</v>
      </c>
      <c r="AY81" s="4">
        <f>+BD10-BD9</f>
        <v>0.009027777777777746</v>
      </c>
      <c r="AZ81" s="28">
        <f>COUNT(E81:AY81)</f>
        <v>14</v>
      </c>
      <c r="BA81" s="4">
        <f>MIN(E81:AY81)</f>
        <v>0.009027777777777746</v>
      </c>
      <c r="BB81" s="29">
        <f>SUM(E81:AY81)/COUNT(E81:AY81)</f>
        <v>0.00902777777777779</v>
      </c>
      <c r="BC81" s="30">
        <f>MAX(E81:AY81)</f>
        <v>0.009027777777777857</v>
      </c>
      <c r="BD81" s="30">
        <f>SUM(E81:AY81)</f>
        <v>0.12638888888888908</v>
      </c>
    </row>
    <row r="82" spans="1:56" ht="12.75">
      <c r="A82" t="s">
        <v>31</v>
      </c>
      <c r="E82" s="4"/>
      <c r="F82" s="4"/>
      <c r="G82" s="4"/>
      <c r="H82" s="4"/>
      <c r="I82" s="4"/>
      <c r="J82" s="4"/>
      <c r="M82" s="4">
        <f>+K11-K10</f>
        <v>0.002083333333333326</v>
      </c>
      <c r="N82" s="4"/>
      <c r="O82" s="4"/>
      <c r="P82" s="4"/>
      <c r="Q82" s="4"/>
      <c r="R82" s="4"/>
      <c r="S82" s="4"/>
      <c r="T82" s="4"/>
      <c r="U82" s="4">
        <f>+V11-V10</f>
        <v>0.00347222222222221</v>
      </c>
      <c r="V82" s="4"/>
      <c r="W82" s="4"/>
      <c r="X82" s="4"/>
      <c r="Y82" s="4"/>
      <c r="Z82" s="4"/>
      <c r="AA82" s="4"/>
      <c r="AB82" s="4"/>
      <c r="AC82" s="4"/>
      <c r="AD82" s="4"/>
      <c r="AE82" s="4">
        <f>+AE11-AE10</f>
        <v>0.002083333333333326</v>
      </c>
      <c r="AF82" s="4"/>
      <c r="AG82" s="4"/>
      <c r="AH82" s="4"/>
      <c r="AI82" s="4"/>
      <c r="AJ82" s="4"/>
      <c r="AK82" s="4"/>
      <c r="AL82" s="4">
        <f>+AM11-AM10</f>
        <v>0.002083333333333326</v>
      </c>
      <c r="AM82" s="4"/>
      <c r="AN82" s="4"/>
      <c r="AO82" s="4"/>
      <c r="AP82" s="4"/>
      <c r="AQ82" s="4"/>
      <c r="AR82" s="4"/>
      <c r="AS82" s="4"/>
      <c r="AT82" s="4">
        <f>+AW11-AW10</f>
        <v>0.002083333333333326</v>
      </c>
      <c r="AU82" s="4"/>
      <c r="AV82" s="4"/>
      <c r="AW82" s="4"/>
      <c r="AX82" s="4"/>
      <c r="AY82" s="4"/>
      <c r="AZ82" s="28">
        <f>COUNT(E82:AY82)</f>
        <v>5</v>
      </c>
      <c r="BA82" s="4">
        <f>MIN(E82:AY82)</f>
        <v>0.002083333333333326</v>
      </c>
      <c r="BB82" s="29">
        <f>SUM(E82:AY82)/COUNT(E82:AY82)</f>
        <v>0.002361111111111103</v>
      </c>
      <c r="BC82" s="30">
        <f>MAX(E82:AY82)</f>
        <v>0.00347222222222221</v>
      </c>
      <c r="BD82" s="30">
        <f>SUM(E82:AY82)</f>
        <v>0.011805555555555514</v>
      </c>
    </row>
    <row r="83" spans="1:56" ht="12.75">
      <c r="A83" t="s">
        <v>67</v>
      </c>
      <c r="E83" s="4"/>
      <c r="F83" s="4"/>
      <c r="G83" s="4"/>
      <c r="H83" s="4"/>
      <c r="I83" s="4"/>
      <c r="J83" s="4"/>
      <c r="M83" s="4">
        <f>+K12-K11</f>
        <v>0.006250000000000033</v>
      </c>
      <c r="N83" s="4"/>
      <c r="O83" s="4"/>
      <c r="P83" s="4"/>
      <c r="Q83" s="4"/>
      <c r="R83" s="4"/>
      <c r="S83" s="4"/>
      <c r="T83" s="4"/>
      <c r="U83" s="4">
        <f>+V12-V11</f>
        <v>0.006249999999999978</v>
      </c>
      <c r="V83" s="4"/>
      <c r="W83" s="4"/>
      <c r="X83" s="4"/>
      <c r="Y83" s="4"/>
      <c r="Z83" s="4"/>
      <c r="AA83" s="4"/>
      <c r="AB83" s="4"/>
      <c r="AC83" s="4"/>
      <c r="AD83" s="4"/>
      <c r="AE83" s="4">
        <f>+AE12-AE11</f>
        <v>0.006249999999999978</v>
      </c>
      <c r="AF83" s="4"/>
      <c r="AG83" s="4"/>
      <c r="AH83" s="4"/>
      <c r="AI83" s="4"/>
      <c r="AJ83" s="4"/>
      <c r="AK83" s="4"/>
      <c r="AL83" s="4">
        <f>+AM12-AM11</f>
        <v>0.006249999999999978</v>
      </c>
      <c r="AM83" s="4"/>
      <c r="AN83" s="4"/>
      <c r="AO83" s="4"/>
      <c r="AP83" s="4"/>
      <c r="AQ83" s="4"/>
      <c r="AR83" s="4"/>
      <c r="AS83" s="4"/>
      <c r="AT83" s="4">
        <f>+AW12-AW11</f>
        <v>0.006249999999999978</v>
      </c>
      <c r="AU83" s="4"/>
      <c r="AV83" s="4"/>
      <c r="AW83" s="4"/>
      <c r="AX83" s="4"/>
      <c r="AY83" s="4"/>
      <c r="AZ83" s="28">
        <f>COUNT(E83:AY83)</f>
        <v>5</v>
      </c>
      <c r="BA83" s="4">
        <f>MIN(E83:AY83)</f>
        <v>0.006249999999999978</v>
      </c>
      <c r="BB83" s="29">
        <f>SUM(E83:AY83)/COUNT(E83:AY83)</f>
        <v>0.006249999999999989</v>
      </c>
      <c r="BC83" s="30">
        <f>MAX(E83:AY83)</f>
        <v>0.006250000000000033</v>
      </c>
      <c r="BD83" s="30">
        <f>SUM(E83:AY83)</f>
        <v>0.031249999999999944</v>
      </c>
    </row>
    <row r="84" spans="1:56" ht="12.75">
      <c r="A84" t="s">
        <v>68</v>
      </c>
      <c r="E84" s="4"/>
      <c r="F84" s="4"/>
      <c r="G84" s="4"/>
      <c r="H84" s="4"/>
      <c r="I84" s="4"/>
      <c r="J84" s="4"/>
      <c r="M84" s="4">
        <f>+K13-K12</f>
        <v>0.008333333333333304</v>
      </c>
      <c r="N84" s="4"/>
      <c r="O84" s="4"/>
      <c r="P84" s="4"/>
      <c r="Q84" s="4"/>
      <c r="R84" s="4"/>
      <c r="S84" s="4"/>
      <c r="T84" s="4"/>
      <c r="U84" s="4">
        <f>+V13-V12</f>
        <v>0.00833333333333336</v>
      </c>
      <c r="V84" s="4"/>
      <c r="W84" s="4"/>
      <c r="X84" s="4"/>
      <c r="Y84" s="4"/>
      <c r="Z84" s="4"/>
      <c r="AA84" s="4"/>
      <c r="AB84" s="4"/>
      <c r="AC84" s="4"/>
      <c r="AD84" s="4"/>
      <c r="AE84" s="4">
        <f>+AE13-AE12</f>
        <v>0.008333333333333304</v>
      </c>
      <c r="AF84" s="4"/>
      <c r="AG84" s="4"/>
      <c r="AH84" s="4"/>
      <c r="AI84" s="4"/>
      <c r="AJ84" s="4"/>
      <c r="AK84" s="4"/>
      <c r="AL84" s="4">
        <f>+AM13-AM12</f>
        <v>0.008333333333333304</v>
      </c>
      <c r="AM84" s="4"/>
      <c r="AN84" s="4"/>
      <c r="AO84" s="4"/>
      <c r="AP84" s="4"/>
      <c r="AQ84" s="4"/>
      <c r="AR84" s="4"/>
      <c r="AS84" s="4"/>
      <c r="AT84" s="4">
        <f>+AW13-AW12</f>
        <v>0.008333333333333304</v>
      </c>
      <c r="AU84" s="4"/>
      <c r="AV84" s="4"/>
      <c r="AW84" s="4"/>
      <c r="AX84" s="4"/>
      <c r="AY84" s="4"/>
      <c r="AZ84" s="28">
        <f>COUNT(E84:AY84)</f>
        <v>5</v>
      </c>
      <c r="BA84" s="4">
        <f>MIN(E84:AY84)</f>
        <v>0.008333333333333304</v>
      </c>
      <c r="BB84" s="29">
        <f>SUM(E84:AY84)/COUNT(E84:AY84)</f>
        <v>0.008333333333333314</v>
      </c>
      <c r="BC84" s="30">
        <f>MAX(E84:AY84)</f>
        <v>0.00833333333333336</v>
      </c>
      <c r="BD84" s="30">
        <f>SUM(E84:AY84)</f>
        <v>0.041666666666666574</v>
      </c>
    </row>
    <row r="85" spans="1:56" ht="12.75">
      <c r="A85" t="s">
        <v>69</v>
      </c>
      <c r="E85" s="4"/>
      <c r="F85" s="4"/>
      <c r="G85" s="4"/>
      <c r="H85" s="4"/>
      <c r="I85" s="4"/>
      <c r="J85" s="4"/>
      <c r="M85" s="4">
        <f>+K14-K13</f>
        <v>0.010416666666666685</v>
      </c>
      <c r="N85" s="4"/>
      <c r="O85" s="4"/>
      <c r="P85" s="4"/>
      <c r="Q85" s="4"/>
      <c r="R85" s="4"/>
      <c r="S85" s="4"/>
      <c r="T85" s="4"/>
      <c r="U85" s="4">
        <f>+V14-V13</f>
        <v>0.011805555555555514</v>
      </c>
      <c r="V85" s="4"/>
      <c r="W85" s="4"/>
      <c r="X85" s="4"/>
      <c r="Y85" s="4"/>
      <c r="Z85" s="4"/>
      <c r="AA85" s="4"/>
      <c r="AB85" s="4"/>
      <c r="AC85" s="4"/>
      <c r="AD85" s="4"/>
      <c r="AE85" s="4">
        <f>+AE14-AE13</f>
        <v>0.009722222222222188</v>
      </c>
      <c r="AF85" s="4"/>
      <c r="AG85" s="4"/>
      <c r="AH85" s="4"/>
      <c r="AI85" s="4"/>
      <c r="AJ85" s="4"/>
      <c r="AK85" s="4"/>
      <c r="AL85" s="4">
        <f>+AM14-AM13</f>
        <v>0.009722222222222188</v>
      </c>
      <c r="AM85" s="4"/>
      <c r="AN85" s="4"/>
      <c r="AO85" s="4"/>
      <c r="AP85" s="4"/>
      <c r="AQ85" s="4"/>
      <c r="AR85" s="4"/>
      <c r="AS85" s="4"/>
      <c r="AT85" s="4">
        <f>+AW14-AW13</f>
        <v>0.008333333333333304</v>
      </c>
      <c r="AU85" s="4"/>
      <c r="AV85" s="4"/>
      <c r="AW85" s="4"/>
      <c r="AX85" s="4"/>
      <c r="AY85" s="4"/>
      <c r="AZ85" s="28">
        <f>COUNT(E85:AY85)</f>
        <v>5</v>
      </c>
      <c r="BA85" s="4">
        <f>MIN(E85:AY85)</f>
        <v>0.008333333333333304</v>
      </c>
      <c r="BB85" s="29">
        <f>SUM(E85:AY85)/COUNT(E85:AY85)</f>
        <v>0.009999999999999976</v>
      </c>
      <c r="BC85" s="30">
        <f>MAX(E85:AY85)</f>
        <v>0.011805555555555514</v>
      </c>
      <c r="BD85" s="30">
        <f>SUM(E85:AY85)</f>
        <v>0.04999999999999988</v>
      </c>
    </row>
    <row r="86" spans="1:56" ht="12.75">
      <c r="A86" t="s">
        <v>70</v>
      </c>
      <c r="E86" s="4"/>
      <c r="F86" s="4"/>
      <c r="G86" s="4"/>
      <c r="H86" s="4"/>
      <c r="I86" s="4"/>
      <c r="J86" s="4"/>
      <c r="M86" s="4">
        <f>+K15-K14</f>
        <v>0.01874999999999999</v>
      </c>
      <c r="N86" s="4"/>
      <c r="O86" s="4"/>
      <c r="P86" s="4"/>
      <c r="Q86" s="4"/>
      <c r="R86" s="4"/>
      <c r="S86" s="4"/>
      <c r="T86" s="4"/>
      <c r="U86" s="4">
        <f>+V15-V14</f>
        <v>0.018750000000000044</v>
      </c>
      <c r="V86" s="4"/>
      <c r="W86" s="4"/>
      <c r="X86" s="4"/>
      <c r="Y86" s="4"/>
      <c r="Z86" s="4"/>
      <c r="AA86" s="4"/>
      <c r="AB86" s="4"/>
      <c r="AC86" s="4"/>
      <c r="AD86" s="4"/>
      <c r="AE86" s="4">
        <f>+AE15-AE14</f>
        <v>0.018750000000000044</v>
      </c>
      <c r="AF86" s="4"/>
      <c r="AG86" s="4"/>
      <c r="AH86" s="4"/>
      <c r="AI86" s="4"/>
      <c r="AJ86" s="4"/>
      <c r="AK86" s="4"/>
      <c r="AL86" s="4">
        <f>+AM15-AM14</f>
        <v>0.018750000000000044</v>
      </c>
      <c r="AM86" s="4"/>
      <c r="AN86" s="4"/>
      <c r="AO86" s="4"/>
      <c r="AP86" s="4"/>
      <c r="AQ86" s="4"/>
      <c r="AR86" s="4"/>
      <c r="AS86" s="4"/>
      <c r="AT86" s="4">
        <f>+AW15-AW14</f>
        <v>0.018750000000000044</v>
      </c>
      <c r="AU86" s="4"/>
      <c r="AV86" s="4"/>
      <c r="AW86" s="4"/>
      <c r="AX86" s="4"/>
      <c r="AY86" s="4"/>
      <c r="AZ86" s="28">
        <f>COUNT(E86:AY86)</f>
        <v>5</v>
      </c>
      <c r="BA86" s="4">
        <f>MIN(E86:AY86)</f>
        <v>0.01874999999999999</v>
      </c>
      <c r="BB86" s="29">
        <f>SUM(E86:AY86)/COUNT(E86:AY86)</f>
        <v>0.018750000000000034</v>
      </c>
      <c r="BC86" s="30">
        <f>MAX(E86:AY86)</f>
        <v>0.018750000000000044</v>
      </c>
      <c r="BD86" s="30">
        <f>SUM(E86:AY86)</f>
        <v>0.09375000000000017</v>
      </c>
    </row>
    <row r="87" spans="1:56" ht="12.75">
      <c r="A87" t="s">
        <v>70</v>
      </c>
      <c r="E87" s="4"/>
      <c r="F87" s="4"/>
      <c r="G87" s="4"/>
      <c r="H87" s="4"/>
      <c r="I87" s="4"/>
      <c r="J87" s="4"/>
      <c r="M87" s="4">
        <f>+K16-K15</f>
        <v>0.000694444444444442</v>
      </c>
      <c r="N87" s="4"/>
      <c r="O87" s="4"/>
      <c r="P87" s="4"/>
      <c r="Q87" s="4"/>
      <c r="R87" s="4"/>
      <c r="S87" s="4"/>
      <c r="T87" s="4"/>
      <c r="U87" s="4">
        <f>+V16-V15</f>
        <v>0</v>
      </c>
      <c r="V87" s="4"/>
      <c r="W87" s="4"/>
      <c r="X87" s="4"/>
      <c r="Y87" s="4"/>
      <c r="Z87" s="4"/>
      <c r="AA87" s="4"/>
      <c r="AB87" s="4"/>
      <c r="AC87" s="4"/>
      <c r="AD87" s="4"/>
      <c r="AE87" s="4">
        <f>+AE16-AE15</f>
        <v>0</v>
      </c>
      <c r="AF87" s="4"/>
      <c r="AG87" s="4"/>
      <c r="AH87" s="4"/>
      <c r="AI87" s="4"/>
      <c r="AJ87" s="4"/>
      <c r="AK87" s="4"/>
      <c r="AL87" s="4">
        <f>+AM16-AM15</f>
        <v>0</v>
      </c>
      <c r="AM87" s="4"/>
      <c r="AN87" s="4"/>
      <c r="AO87" s="4"/>
      <c r="AP87" s="4"/>
      <c r="AQ87" s="4"/>
      <c r="AR87" s="4"/>
      <c r="AS87" s="4"/>
      <c r="AT87" s="4">
        <f>+AW16-AW15</f>
        <v>0.002083333333333326</v>
      </c>
      <c r="AU87" s="4"/>
      <c r="AV87" s="4"/>
      <c r="AW87" s="4"/>
      <c r="AX87" s="4"/>
      <c r="AY87" s="4"/>
      <c r="AZ87" s="28">
        <f>COUNT(E87:AY87)</f>
        <v>5</v>
      </c>
      <c r="BA87" s="4">
        <f>MIN(E87:AY87)</f>
        <v>0</v>
      </c>
      <c r="BB87" s="29">
        <f>SUM(E87:AY87)/COUNT(E87:AY87)</f>
        <v>0.0005555555555555536</v>
      </c>
      <c r="BC87" s="30">
        <f>MAX(E87:AY87)</f>
        <v>0.002083333333333326</v>
      </c>
      <c r="BD87" s="30">
        <f>SUM(E87:AY87)</f>
        <v>0.002777777777777768</v>
      </c>
    </row>
    <row r="88" spans="1:56" ht="12.75">
      <c r="A88" t="s">
        <v>83</v>
      </c>
      <c r="E88" s="4">
        <f>+E17-E16</f>
        <v>0.011805555555555569</v>
      </c>
      <c r="F88" s="4"/>
      <c r="G88" s="4"/>
      <c r="H88" s="4"/>
      <c r="I88" s="4"/>
      <c r="J88" s="4"/>
      <c r="M88" s="4">
        <f>+K17-K16</f>
        <v>0.011805555555555569</v>
      </c>
      <c r="N88" s="4"/>
      <c r="O88" s="4"/>
      <c r="P88" s="4"/>
      <c r="Q88" s="4">
        <f>+Q17-Q16</f>
        <v>0.011805555555555569</v>
      </c>
      <c r="R88" s="4"/>
      <c r="S88" s="4"/>
      <c r="T88" s="4"/>
      <c r="U88" s="4">
        <f>+V17-V16</f>
        <v>0.012499999999999956</v>
      </c>
      <c r="V88" s="4"/>
      <c r="W88" s="4"/>
      <c r="X88" s="4"/>
      <c r="Y88" s="4"/>
      <c r="Z88" s="4"/>
      <c r="AA88" s="4"/>
      <c r="AB88" s="4"/>
      <c r="AC88" s="4"/>
      <c r="AD88" s="4"/>
      <c r="AE88" s="4">
        <f>+AE17-AE16</f>
        <v>0.012499999999999956</v>
      </c>
      <c r="AF88" s="4">
        <f>+AI17-AI16</f>
        <v>0.011805555555555514</v>
      </c>
      <c r="AG88" s="4"/>
      <c r="AH88" s="4"/>
      <c r="AI88" s="4"/>
      <c r="AJ88" s="4"/>
      <c r="AK88" s="4"/>
      <c r="AL88" s="4">
        <f>+AM17-AM16</f>
        <v>0.012499999999999956</v>
      </c>
      <c r="AM88" s="4"/>
      <c r="AN88" s="4">
        <f>+AQ17-AQ16</f>
        <v>0.011805555555555514</v>
      </c>
      <c r="AO88" s="4"/>
      <c r="AP88" s="4"/>
      <c r="AQ88" s="4"/>
      <c r="AR88" s="4"/>
      <c r="AS88" s="4"/>
      <c r="AT88" s="4">
        <f>+AW17-AW16</f>
        <v>0.011805555555555514</v>
      </c>
      <c r="AU88" s="4">
        <f>+BB17-BB16</f>
        <v>0.011805555555555514</v>
      </c>
      <c r="AV88" s="4">
        <f>+BC17-BC16</f>
        <v>0.011805555555555514</v>
      </c>
      <c r="AW88" s="4"/>
      <c r="AX88" s="4"/>
      <c r="AY88" s="4"/>
      <c r="AZ88" s="28">
        <f>COUNT(E88:AY88)</f>
        <v>11</v>
      </c>
      <c r="BA88" s="4">
        <f>MIN(E88:AY88)</f>
        <v>0.011805555555555514</v>
      </c>
      <c r="BB88" s="29">
        <f>SUM(E88:AY88)/COUNT(E88:AY88)</f>
        <v>0.011994949494949468</v>
      </c>
      <c r="BC88" s="30">
        <f>MAX(E88:AY88)</f>
        <v>0.012499999999999956</v>
      </c>
      <c r="BD88" s="30">
        <f>SUM(E88:AY88)</f>
        <v>0.13194444444444414</v>
      </c>
    </row>
    <row r="89" spans="1:56" ht="12.75">
      <c r="A89" t="s">
        <v>95</v>
      </c>
      <c r="E89" s="4">
        <f>+E18-E17</f>
        <v>0.01597222222222222</v>
      </c>
      <c r="F89" s="4"/>
      <c r="G89" s="4"/>
      <c r="H89" s="4"/>
      <c r="I89" s="4"/>
      <c r="J89" s="4"/>
      <c r="M89" s="4">
        <f>+K18-K17</f>
        <v>0.015277777777777779</v>
      </c>
      <c r="N89" s="4"/>
      <c r="O89" s="4"/>
      <c r="P89" s="4"/>
      <c r="Q89" s="4">
        <f>+Q18-Q17</f>
        <v>0.01597222222222222</v>
      </c>
      <c r="R89" s="4"/>
      <c r="S89" s="4"/>
      <c r="T89" s="4"/>
      <c r="U89" s="4">
        <f>+V18-V17</f>
        <v>0.015277777777777779</v>
      </c>
      <c r="V89" s="4"/>
      <c r="W89" s="4"/>
      <c r="X89" s="4"/>
      <c r="Y89" s="4"/>
      <c r="Z89" s="4"/>
      <c r="AA89" s="4"/>
      <c r="AB89" s="4"/>
      <c r="AC89" s="4"/>
      <c r="AD89" s="4"/>
      <c r="AE89" s="4">
        <f>+AE18-AE17</f>
        <v>0.015277777777777835</v>
      </c>
      <c r="AF89" s="4">
        <f>+AI18-AI17</f>
        <v>0.015972222222222276</v>
      </c>
      <c r="AG89" s="4"/>
      <c r="AH89" s="4"/>
      <c r="AI89" s="4"/>
      <c r="AJ89" s="4"/>
      <c r="AK89" s="4"/>
      <c r="AL89" s="4">
        <f>+AM18-AM17</f>
        <v>0.015277777777777835</v>
      </c>
      <c r="AM89" s="4"/>
      <c r="AN89" s="4">
        <f>+AQ18-AQ17</f>
        <v>0.015972222222222276</v>
      </c>
      <c r="AO89" s="4"/>
      <c r="AP89" s="4"/>
      <c r="AQ89" s="4"/>
      <c r="AR89" s="4"/>
      <c r="AS89" s="4"/>
      <c r="AT89" s="4">
        <f>+AW18-AW17</f>
        <v>0.015972222222222276</v>
      </c>
      <c r="AU89" s="4">
        <f>+BB18-BB17</f>
        <v>0.015972222222222276</v>
      </c>
      <c r="AV89" s="4">
        <f>+BC18-BC17</f>
        <v>0.015972222222222276</v>
      </c>
      <c r="AW89" s="4"/>
      <c r="AX89" s="4"/>
      <c r="AY89" s="4"/>
      <c r="AZ89" s="28">
        <f>COUNT(E89:AY89)</f>
        <v>11</v>
      </c>
      <c r="BA89" s="4">
        <f>MIN(E89:AY89)</f>
        <v>0.015277777777777779</v>
      </c>
      <c r="BB89" s="29">
        <f>SUM(E89:AY89)/COUNT(E89:AY89)</f>
        <v>0.015719696969697005</v>
      </c>
      <c r="BC89" s="30">
        <f>MAX(E89:AY89)</f>
        <v>0.015972222222222276</v>
      </c>
      <c r="BD89" s="30">
        <f>SUM(E89:AY89)</f>
        <v>0.17291666666666705</v>
      </c>
    </row>
    <row r="90" spans="53:56" ht="12.75">
      <c r="BA90" s="19"/>
      <c r="BC90" s="19"/>
      <c r="BD90" s="19"/>
    </row>
    <row r="91" spans="1:56" ht="12.75">
      <c r="A91" t="s">
        <v>95</v>
      </c>
      <c r="E91" s="4"/>
      <c r="F91" s="4"/>
      <c r="G91" s="4"/>
      <c r="H91" s="4"/>
      <c r="I91" s="4"/>
      <c r="J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BA91" s="4"/>
      <c r="BB91" s="7"/>
      <c r="BC91" s="4"/>
      <c r="BD91" s="4"/>
    </row>
    <row r="92" spans="1:56" ht="12.75">
      <c r="A92" t="s">
        <v>83</v>
      </c>
      <c r="E92" s="4"/>
      <c r="F92" s="4">
        <f>+D50-D49</f>
        <v>0.014583333333333337</v>
      </c>
      <c r="G92" s="4"/>
      <c r="H92" s="4"/>
      <c r="I92" s="4"/>
      <c r="J92" s="4"/>
      <c r="M92" s="4">
        <f>+H50-H49</f>
        <v>0.014583333333333337</v>
      </c>
      <c r="N92" s="4"/>
      <c r="O92" s="4"/>
      <c r="P92" s="4"/>
      <c r="Q92" s="4">
        <f>+K50-K49</f>
        <v>0.014583333333333282</v>
      </c>
      <c r="R92" s="4"/>
      <c r="S92" s="4"/>
      <c r="T92" s="4">
        <f>+O50-O49</f>
        <v>0.014583333333333282</v>
      </c>
      <c r="U92" s="4"/>
      <c r="V92" s="4"/>
      <c r="W92" s="4"/>
      <c r="X92" s="4">
        <f>+V50-V49</f>
        <v>0</v>
      </c>
      <c r="Y92" s="4"/>
      <c r="Z92" s="4"/>
      <c r="AA92" s="4"/>
      <c r="AB92" s="4"/>
      <c r="AC92" s="4"/>
      <c r="AD92" s="4"/>
      <c r="AE92" s="4">
        <f>+AB50-AB49</f>
        <v>0.014583333333333282</v>
      </c>
      <c r="AF92" s="4"/>
      <c r="AG92" s="4"/>
      <c r="AH92" s="4"/>
      <c r="AI92" s="4"/>
      <c r="AJ92" s="4"/>
      <c r="AK92" s="4"/>
      <c r="AL92" s="4"/>
      <c r="AM92" s="4"/>
      <c r="AN92" s="4">
        <f>+AM50-AM49</f>
        <v>0</v>
      </c>
      <c r="AO92" s="4">
        <f>+AN50-AN49</f>
        <v>0.014583333333333393</v>
      </c>
      <c r="AP92" s="4"/>
      <c r="AQ92" s="4"/>
      <c r="AR92" s="4"/>
      <c r="AS92" s="4"/>
      <c r="AT92" s="4"/>
      <c r="AU92" s="4"/>
      <c r="AV92" s="4">
        <f>+AW50-AW49</f>
        <v>0.014583333333333282</v>
      </c>
      <c r="AW92" s="4"/>
      <c r="AX92" s="4">
        <f>+BC50-BC49</f>
        <v>0</v>
      </c>
      <c r="AZ92" s="28">
        <f>COUNT(E92:AY92)</f>
        <v>10</v>
      </c>
      <c r="BA92" s="4">
        <f>MIN(E92:AY92)</f>
        <v>0</v>
      </c>
      <c r="BB92" s="29">
        <f>SUM(E92:AY92)/COUNT(E92:AY92)</f>
        <v>0.01020833333333332</v>
      </c>
      <c r="BC92" s="30">
        <f>MAX(E92:AY92)</f>
        <v>0.014583333333333393</v>
      </c>
      <c r="BD92" s="30">
        <f>SUM(E92:AY92)</f>
        <v>0.10208333333333319</v>
      </c>
    </row>
    <row r="93" spans="1:56" ht="12.75">
      <c r="A93" t="s">
        <v>70</v>
      </c>
      <c r="E93" s="4"/>
      <c r="F93" s="4">
        <f>+D51-D50</f>
        <v>0.013194444444444453</v>
      </c>
      <c r="G93" s="4"/>
      <c r="H93" s="4"/>
      <c r="I93" s="4"/>
      <c r="J93" s="4"/>
      <c r="M93" s="4">
        <f>+H51-H50</f>
        <v>0.013194444444444453</v>
      </c>
      <c r="N93" s="4"/>
      <c r="O93" s="4"/>
      <c r="P93" s="4"/>
      <c r="Q93" s="4">
        <f>+K51-K50</f>
        <v>0.012500000000000011</v>
      </c>
      <c r="R93" s="4"/>
      <c r="S93" s="4"/>
      <c r="T93" s="4">
        <f>+O51-O50</f>
        <v>0.012500000000000067</v>
      </c>
      <c r="U93" s="4"/>
      <c r="V93" s="4"/>
      <c r="W93" s="4"/>
      <c r="X93" s="4">
        <f>+V51-V50</f>
        <v>0</v>
      </c>
      <c r="Y93" s="4"/>
      <c r="Z93" s="4"/>
      <c r="AA93" s="4"/>
      <c r="AB93" s="4"/>
      <c r="AC93" s="4"/>
      <c r="AD93" s="4"/>
      <c r="AE93" s="4">
        <f>+AB51-AB50</f>
        <v>0.012500000000000067</v>
      </c>
      <c r="AF93" s="4"/>
      <c r="AG93" s="4"/>
      <c r="AH93" s="4"/>
      <c r="AI93" s="4"/>
      <c r="AJ93" s="4"/>
      <c r="AK93" s="4"/>
      <c r="AL93" s="4"/>
      <c r="AM93" s="4"/>
      <c r="AN93" s="4">
        <f>+AM51-AM50</f>
        <v>0</v>
      </c>
      <c r="AO93" s="4">
        <f>+AN51-AN50</f>
        <v>0.012499999999999956</v>
      </c>
      <c r="AP93" s="4"/>
      <c r="AQ93" s="4"/>
      <c r="AR93" s="4"/>
      <c r="AS93" s="4"/>
      <c r="AT93" s="4"/>
      <c r="AU93" s="4"/>
      <c r="AV93" s="4">
        <f>+AW51-AW50</f>
        <v>0.013194444444444509</v>
      </c>
      <c r="AW93" s="4"/>
      <c r="AX93" s="4">
        <f>+BC51-BC50</f>
        <v>0</v>
      </c>
      <c r="AZ93" s="28">
        <f>COUNT(E93:AY93)</f>
        <v>10</v>
      </c>
      <c r="BA93" s="4">
        <f>MIN(E93:AY93)</f>
        <v>0</v>
      </c>
      <c r="BB93" s="29">
        <f>SUM(E93:AY93)/COUNT(E93:AY93)</f>
        <v>0.008958333333333351</v>
      </c>
      <c r="BC93" s="30">
        <f>MAX(E93:AY93)</f>
        <v>0.013194444444444509</v>
      </c>
      <c r="BD93" s="30">
        <f>SUM(E93:AY93)</f>
        <v>0.08958333333333351</v>
      </c>
    </row>
    <row r="94" spans="1:56" ht="12.75">
      <c r="A94" t="s">
        <v>70</v>
      </c>
      <c r="E94" s="4"/>
      <c r="F94" s="4">
        <f>+D52-D51</f>
        <v>0.017361111111111105</v>
      </c>
      <c r="G94" s="4"/>
      <c r="H94" s="4"/>
      <c r="I94" s="4"/>
      <c r="J94" s="4"/>
      <c r="M94" s="4"/>
      <c r="N94" s="4"/>
      <c r="O94" s="4"/>
      <c r="P94" s="4"/>
      <c r="Q94" s="4">
        <f>+K52-K51</f>
        <v>0</v>
      </c>
      <c r="R94" s="4"/>
      <c r="S94" s="4"/>
      <c r="T94" s="4">
        <f>+O52-O51</f>
        <v>0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>
        <f>+AB52-AB51</f>
        <v>0</v>
      </c>
      <c r="AF94" s="4"/>
      <c r="AG94" s="4"/>
      <c r="AH94" s="4"/>
      <c r="AI94" s="4"/>
      <c r="AJ94" s="4"/>
      <c r="AK94" s="4"/>
      <c r="AL94" s="4"/>
      <c r="AM94" s="4"/>
      <c r="AN94" s="4"/>
      <c r="AO94" s="4">
        <f>+AN52-AN51</f>
        <v>0</v>
      </c>
      <c r="AP94" s="4"/>
      <c r="AQ94" s="4"/>
      <c r="AR94" s="4"/>
      <c r="AS94" s="4"/>
      <c r="AT94" s="4"/>
      <c r="AU94" s="4"/>
      <c r="AV94" s="4"/>
      <c r="AW94" s="4"/>
      <c r="AX94" s="4"/>
      <c r="AZ94" s="28">
        <f>COUNT(E94:AY94)</f>
        <v>5</v>
      </c>
      <c r="BA94" s="4">
        <f>MIN(E94:AY94)</f>
        <v>0</v>
      </c>
      <c r="BB94" s="29">
        <f>SUM(E94:AY94)/COUNT(E94:AY94)</f>
        <v>0.003472222222222221</v>
      </c>
      <c r="BC94" s="30">
        <f>MAX(E94:AY94)</f>
        <v>0.017361111111111105</v>
      </c>
      <c r="BD94" s="30">
        <f>SUM(E94:AY94)</f>
        <v>0.017361111111111105</v>
      </c>
    </row>
    <row r="95" spans="1:56" ht="12.75">
      <c r="A95" t="s">
        <v>69</v>
      </c>
      <c r="E95" s="4"/>
      <c r="F95" s="4">
        <f>+D53-D52</f>
        <v>0.01944444444444443</v>
      </c>
      <c r="G95" s="4"/>
      <c r="H95" s="4"/>
      <c r="I95" s="4"/>
      <c r="J95" s="4"/>
      <c r="M95" s="4"/>
      <c r="N95" s="4"/>
      <c r="O95" s="4"/>
      <c r="P95" s="4"/>
      <c r="Q95" s="4">
        <f>+K53-K52</f>
        <v>0.01874999999999999</v>
      </c>
      <c r="R95" s="4"/>
      <c r="S95" s="4"/>
      <c r="T95" s="4">
        <f>+O53-O52</f>
        <v>0.018749999999999933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>
        <f>+AB53-AB52</f>
        <v>0.018749999999999933</v>
      </c>
      <c r="AF95" s="4"/>
      <c r="AG95" s="4"/>
      <c r="AH95" s="4"/>
      <c r="AI95" s="4"/>
      <c r="AJ95" s="4"/>
      <c r="AK95" s="4"/>
      <c r="AL95" s="4"/>
      <c r="AM95" s="4"/>
      <c r="AN95" s="4"/>
      <c r="AO95" s="4">
        <f>+AN53-AN52</f>
        <v>0.018750000000000044</v>
      </c>
      <c r="AP95" s="4"/>
      <c r="AQ95" s="4"/>
      <c r="AR95" s="4"/>
      <c r="AS95" s="4"/>
      <c r="AT95" s="4"/>
      <c r="AU95" s="4"/>
      <c r="AV95" s="4"/>
      <c r="AW95" s="4"/>
      <c r="AX95" s="4"/>
      <c r="AZ95" s="28">
        <f>COUNT(E95:AY95)</f>
        <v>5</v>
      </c>
      <c r="BA95" s="4">
        <f>MIN(E95:AY95)</f>
        <v>0.018749999999999933</v>
      </c>
      <c r="BB95" s="29">
        <f>SUM(E95:AY95)/COUNT(E95:AY95)</f>
        <v>0.018888888888888865</v>
      </c>
      <c r="BC95" s="30">
        <f>MAX(E95:AY95)</f>
        <v>0.01944444444444443</v>
      </c>
      <c r="BD95" s="30">
        <f>SUM(E95:AY95)</f>
        <v>0.09444444444444433</v>
      </c>
    </row>
    <row r="96" spans="1:56" ht="12.75">
      <c r="A96" t="s">
        <v>68</v>
      </c>
      <c r="E96" s="4"/>
      <c r="F96" s="4">
        <f>+D54-D53</f>
        <v>0.006944444444444475</v>
      </c>
      <c r="G96" s="4"/>
      <c r="H96" s="4"/>
      <c r="I96" s="4"/>
      <c r="J96" s="4"/>
      <c r="M96" s="4"/>
      <c r="N96" s="4"/>
      <c r="O96" s="4"/>
      <c r="P96" s="4"/>
      <c r="Q96" s="4">
        <f>+K54-K53</f>
        <v>0.006944444444444475</v>
      </c>
      <c r="R96" s="4"/>
      <c r="S96" s="4"/>
      <c r="T96" s="4">
        <f>+O54-O53</f>
        <v>0.006944444444444531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>
        <f>+AB54-AB53</f>
        <v>0.006944444444444531</v>
      </c>
      <c r="AF96" s="4"/>
      <c r="AG96" s="4"/>
      <c r="AH96" s="4"/>
      <c r="AI96" s="4"/>
      <c r="AJ96" s="4"/>
      <c r="AK96" s="4"/>
      <c r="AL96" s="4"/>
      <c r="AM96" s="4"/>
      <c r="AN96" s="4"/>
      <c r="AO96" s="4">
        <f>+AN54-AN53</f>
        <v>0.00694444444444442</v>
      </c>
      <c r="AP96" s="4"/>
      <c r="AQ96" s="4"/>
      <c r="AR96" s="4"/>
      <c r="AS96" s="4"/>
      <c r="AT96" s="4"/>
      <c r="AU96" s="4"/>
      <c r="AV96" s="4"/>
      <c r="AW96" s="4"/>
      <c r="AX96" s="4"/>
      <c r="AZ96" s="28">
        <f>COUNT(E96:AY96)</f>
        <v>5</v>
      </c>
      <c r="BA96" s="4">
        <f>MIN(E96:AY96)</f>
        <v>0.00694444444444442</v>
      </c>
      <c r="BB96" s="29">
        <f>SUM(E96:AY96)/COUNT(E96:AY96)</f>
        <v>0.0069444444444444866</v>
      </c>
      <c r="BC96" s="30">
        <f>MAX(E96:AY96)</f>
        <v>0.006944444444444531</v>
      </c>
      <c r="BD96" s="30">
        <f>SUM(E96:AY96)</f>
        <v>0.03472222222222243</v>
      </c>
    </row>
    <row r="97" spans="1:56" ht="12.75">
      <c r="A97" t="s">
        <v>67</v>
      </c>
      <c r="E97" s="4"/>
      <c r="F97" s="4">
        <f>+D55-D54</f>
        <v>0.007638888888888862</v>
      </c>
      <c r="G97" s="4"/>
      <c r="H97" s="4"/>
      <c r="I97" s="4"/>
      <c r="J97" s="4"/>
      <c r="M97" s="4"/>
      <c r="N97" s="4"/>
      <c r="O97" s="4"/>
      <c r="P97" s="4"/>
      <c r="Q97" s="4">
        <f>+K55-K54</f>
        <v>0.007638888888888862</v>
      </c>
      <c r="R97" s="4"/>
      <c r="S97" s="4"/>
      <c r="T97" s="4">
        <f>+O55-O54</f>
        <v>0.007638888888888862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>
        <f>+AB55-AB54</f>
        <v>0.007638888888888862</v>
      </c>
      <c r="AF97" s="4"/>
      <c r="AG97" s="4"/>
      <c r="AH97" s="4"/>
      <c r="AI97" s="4"/>
      <c r="AJ97" s="4"/>
      <c r="AK97" s="4"/>
      <c r="AL97" s="4"/>
      <c r="AM97" s="4"/>
      <c r="AN97" s="4"/>
      <c r="AO97" s="4">
        <f>+AN55-AN54</f>
        <v>0.007638888888888862</v>
      </c>
      <c r="AP97" s="4"/>
      <c r="AQ97" s="4"/>
      <c r="AR97" s="4"/>
      <c r="AS97" s="4"/>
      <c r="AT97" s="4"/>
      <c r="AU97" s="4"/>
      <c r="AV97" s="4"/>
      <c r="AW97" s="4"/>
      <c r="AX97" s="4"/>
      <c r="AZ97" s="28">
        <f>COUNT(E97:AY97)</f>
        <v>5</v>
      </c>
      <c r="BA97" s="4">
        <f>MIN(E97:AY97)</f>
        <v>0.007638888888888862</v>
      </c>
      <c r="BB97" s="29">
        <f>SUM(E97:AY97)/COUNT(E97:AY97)</f>
        <v>0.007638888888888862</v>
      </c>
      <c r="BC97" s="30">
        <f>MAX(E97:AY97)</f>
        <v>0.007638888888888862</v>
      </c>
      <c r="BD97" s="30">
        <f>SUM(E97:AY97)</f>
        <v>0.03819444444444431</v>
      </c>
    </row>
    <row r="98" spans="1:56" ht="12.75">
      <c r="A98" t="s">
        <v>31</v>
      </c>
      <c r="E98" s="4"/>
      <c r="F98" s="4">
        <f>+D56-D55</f>
        <v>0.007638888888888917</v>
      </c>
      <c r="G98" s="4"/>
      <c r="H98" s="4"/>
      <c r="I98" s="4"/>
      <c r="J98" s="4"/>
      <c r="M98" s="4"/>
      <c r="N98" s="4"/>
      <c r="O98" s="4"/>
      <c r="P98" s="4"/>
      <c r="Q98" s="4">
        <f>+K56-K55</f>
        <v>0.006944444444444475</v>
      </c>
      <c r="R98" s="4"/>
      <c r="S98" s="4"/>
      <c r="T98" s="4">
        <f>+O56-O55</f>
        <v>0.00694444444444442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>
        <f>+AB56-AB55</f>
        <v>0.00694444444444442</v>
      </c>
      <c r="AF98" s="4"/>
      <c r="AG98" s="4"/>
      <c r="AH98" s="4"/>
      <c r="AI98" s="4"/>
      <c r="AJ98" s="4"/>
      <c r="AK98" s="4"/>
      <c r="AL98" s="4"/>
      <c r="AM98" s="4"/>
      <c r="AN98" s="4"/>
      <c r="AO98" s="4">
        <f>+AN56-AN55</f>
        <v>0.00694444444444442</v>
      </c>
      <c r="AP98" s="4"/>
      <c r="AQ98" s="4"/>
      <c r="AR98" s="4"/>
      <c r="AS98" s="4"/>
      <c r="AT98" s="4"/>
      <c r="AU98" s="4"/>
      <c r="AV98" s="4"/>
      <c r="AW98" s="4"/>
      <c r="AX98" s="4"/>
      <c r="AZ98" s="28">
        <f>COUNT(E98:AY98)</f>
        <v>5</v>
      </c>
      <c r="BA98" s="4">
        <f>MIN(E98:AY98)</f>
        <v>0.00694444444444442</v>
      </c>
      <c r="BB98" s="29">
        <f>SUM(E98:AY98)/COUNT(E98:AY98)</f>
        <v>0.00708333333333333</v>
      </c>
      <c r="BC98" s="30">
        <f>MAX(E98:AY98)</f>
        <v>0.007638888888888917</v>
      </c>
      <c r="BD98" s="30">
        <f>SUM(E98:AY98)</f>
        <v>0.03541666666666665</v>
      </c>
    </row>
    <row r="99" spans="1:56" ht="12.75">
      <c r="A99" t="s">
        <v>31</v>
      </c>
      <c r="E99" s="4"/>
      <c r="F99" s="4">
        <f>+D57-D56</f>
        <v>0.002083333333333326</v>
      </c>
      <c r="G99" s="4"/>
      <c r="H99" s="4"/>
      <c r="I99" s="4"/>
      <c r="J99" s="4"/>
      <c r="M99" s="4"/>
      <c r="N99" s="4"/>
      <c r="O99" s="4"/>
      <c r="P99" s="4"/>
      <c r="Q99" s="4">
        <f>+K57-K56</f>
        <v>0.004861111111111094</v>
      </c>
      <c r="R99" s="4"/>
      <c r="S99" s="4"/>
      <c r="T99" s="4">
        <f>+O57-O56</f>
        <v>0.002083333333333326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>
        <f>+AB57-AB56</f>
        <v>0.002777777777777768</v>
      </c>
      <c r="AF99" s="4"/>
      <c r="AG99" s="4"/>
      <c r="AH99" s="4"/>
      <c r="AI99" s="4"/>
      <c r="AJ99" s="4"/>
      <c r="AK99" s="4"/>
      <c r="AL99" s="4"/>
      <c r="AM99" s="4"/>
      <c r="AN99" s="4"/>
      <c r="AO99" s="4">
        <f>+AN57-AN56</f>
        <v>0.002083333333333326</v>
      </c>
      <c r="AP99" s="4"/>
      <c r="AQ99" s="4"/>
      <c r="AR99" s="4"/>
      <c r="AS99" s="4"/>
      <c r="AT99" s="4"/>
      <c r="AU99" s="4"/>
      <c r="AV99" s="4"/>
      <c r="AW99" s="4"/>
      <c r="AX99" s="4"/>
      <c r="AZ99" s="28">
        <f>COUNT(E99:AY99)</f>
        <v>5</v>
      </c>
      <c r="BA99" s="4">
        <f>MIN(E99:AY99)</f>
        <v>0.002083333333333326</v>
      </c>
      <c r="BB99" s="29">
        <f>SUM(E99:AY99)/COUNT(E99:AY99)</f>
        <v>0.002777777777777768</v>
      </c>
      <c r="BC99" s="30">
        <f>MAX(E99:AY99)</f>
        <v>0.004861111111111094</v>
      </c>
      <c r="BD99" s="30">
        <f>SUM(E99:AY99)</f>
        <v>0.01388888888888884</v>
      </c>
    </row>
    <row r="100" spans="1:56" ht="12.75">
      <c r="A100" t="s">
        <v>36</v>
      </c>
      <c r="E100" s="4">
        <f>+C58-C57</f>
        <v>0.012500000000000011</v>
      </c>
      <c r="F100" s="4">
        <f>+D58-D57</f>
        <v>0.011805555555555514</v>
      </c>
      <c r="G100" s="4">
        <f>+F58-F57</f>
        <v>0.012499999999999956</v>
      </c>
      <c r="H100" s="4"/>
      <c r="I100" s="4"/>
      <c r="J100" s="4"/>
      <c r="M100" s="4"/>
      <c r="N100" s="4"/>
      <c r="O100" s="4"/>
      <c r="P100" s="4"/>
      <c r="Q100" s="4">
        <f>+K58-K57</f>
        <v>0.010416666666666685</v>
      </c>
      <c r="R100" s="4">
        <f>+M58-M57</f>
        <v>0.013194444444444398</v>
      </c>
      <c r="S100" s="4"/>
      <c r="T100" s="4">
        <f>+O58-O57</f>
        <v>0.011111111111111072</v>
      </c>
      <c r="U100" s="4">
        <f>+P58-P57</f>
        <v>0.01388888888888895</v>
      </c>
      <c r="V100" s="4"/>
      <c r="W100" s="4"/>
      <c r="X100" s="4"/>
      <c r="Y100" s="4"/>
      <c r="Z100" s="4"/>
      <c r="AA100" s="4"/>
      <c r="AB100" s="4"/>
      <c r="AC100" s="4"/>
      <c r="AD100" s="4"/>
      <c r="AE100" s="4">
        <f>+AB58-AB57</f>
        <v>0.011805555555555625</v>
      </c>
      <c r="AF100" s="4">
        <f>+AH58-AH57</f>
        <v>0.011805555555555625</v>
      </c>
      <c r="AG100" s="4">
        <f>+AI58-AI57</f>
        <v>0.015972222222222165</v>
      </c>
      <c r="AH100" s="4"/>
      <c r="AI100" s="4"/>
      <c r="AJ100" s="4"/>
      <c r="AK100" s="4"/>
      <c r="AL100" s="4">
        <f>+AL58-AL57</f>
        <v>0.012499999999999956</v>
      </c>
      <c r="AM100" s="4"/>
      <c r="AN100" s="4"/>
      <c r="AO100" s="4">
        <f>+AN58-AN57</f>
        <v>0.01041666666666674</v>
      </c>
      <c r="AP100" s="4"/>
      <c r="AQ100" s="4"/>
      <c r="AR100" s="4"/>
      <c r="AS100" s="4"/>
      <c r="AT100" s="4">
        <f>+AP58-AP57</f>
        <v>0.012499999999999956</v>
      </c>
      <c r="AU100" s="4">
        <f>+AQ58-AQ57</f>
        <v>0.011805555555555514</v>
      </c>
      <c r="AV100" s="4"/>
      <c r="AW100" s="4"/>
      <c r="AX100" s="4"/>
      <c r="AZ100" s="28">
        <f>COUNT(E100:AY100)</f>
        <v>14</v>
      </c>
      <c r="BA100" s="4">
        <f>MIN(E100:AY100)</f>
        <v>0.010416666666666685</v>
      </c>
      <c r="BB100" s="29">
        <f>SUM(E100:AY100)/COUNT(E100:AY100)</f>
        <v>0.012301587301587298</v>
      </c>
      <c r="BC100" s="30">
        <f>MAX(E100:AY100)</f>
        <v>0.015972222222222165</v>
      </c>
      <c r="BD100" s="30">
        <f>SUM(E100:AY100)</f>
        <v>0.17222222222222217</v>
      </c>
    </row>
    <row r="101" spans="5:56" ht="12.75">
      <c r="E101" s="4"/>
      <c r="F101" s="4"/>
      <c r="G101" s="4"/>
      <c r="H101" s="4"/>
      <c r="I101" s="4"/>
      <c r="J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BA101" s="32"/>
      <c r="BB101" s="29"/>
      <c r="BC101" s="29"/>
      <c r="BD101" s="29"/>
    </row>
    <row r="102" spans="1:56" ht="12.75">
      <c r="A102" t="s">
        <v>31</v>
      </c>
      <c r="E102" s="7"/>
      <c r="F102" s="4">
        <f>+E60-D56</f>
        <v>0.05069444444444443</v>
      </c>
      <c r="G102" s="7"/>
      <c r="H102" s="7"/>
      <c r="I102" s="7"/>
      <c r="J102" s="7"/>
      <c r="M102" s="7"/>
      <c r="N102" s="7"/>
      <c r="O102" s="7"/>
      <c r="P102" s="7"/>
      <c r="Q102" s="4">
        <f>+L60-K56</f>
        <v>0.004166666666666652</v>
      </c>
      <c r="R102" s="7"/>
      <c r="S102" s="7"/>
      <c r="T102" s="4">
        <f>+Q60-O56</f>
        <v>0.07361111111111107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4">
        <f>+AJ60-AB56</f>
        <v>0.10138888888888886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4">
        <f>+AO60-AN56</f>
        <v>0.11527777777777781</v>
      </c>
      <c r="AP102" s="4"/>
      <c r="AQ102" s="4"/>
      <c r="AR102" s="4"/>
      <c r="AS102" s="4"/>
      <c r="AT102" s="7"/>
      <c r="AU102" s="7"/>
      <c r="AV102" s="7"/>
      <c r="AW102" s="7"/>
      <c r="AX102" s="7"/>
      <c r="AY102" s="7"/>
      <c r="AZ102" s="7"/>
      <c r="BA102" s="32"/>
      <c r="BB102" s="31"/>
      <c r="BC102" s="31"/>
      <c r="BD102" s="31"/>
    </row>
    <row r="103" spans="1:45" ht="12.75">
      <c r="A103" t="s">
        <v>28</v>
      </c>
      <c r="F103" s="4">
        <f>+E61-E60</f>
        <v>0.006249999999999978</v>
      </c>
      <c r="Q103" s="4">
        <f>+L61-L60</f>
        <v>0.006250000000000033</v>
      </c>
      <c r="T103" s="4">
        <f>+Q61-Q60</f>
        <v>0.006250000000000089</v>
      </c>
      <c r="AE103" s="4">
        <f>+AJ61-AJ60</f>
        <v>0.006250000000000089</v>
      </c>
      <c r="AO103" s="4">
        <f>+AO61-AO60</f>
        <v>0.005555555555555536</v>
      </c>
      <c r="AP103" s="4"/>
      <c r="AQ103" s="4"/>
      <c r="AR103" s="4"/>
      <c r="AS103" s="4"/>
    </row>
    <row r="104" spans="1:45" ht="12.75">
      <c r="A104" t="s">
        <v>22</v>
      </c>
      <c r="F104" s="4">
        <f>+E62-E61</f>
        <v>0.004861111111111149</v>
      </c>
      <c r="Q104" s="4">
        <f>+L62-L61</f>
        <v>0.004861111111111094</v>
      </c>
      <c r="T104" s="4">
        <f>+Q62-Q61</f>
        <v>0.00347222222222221</v>
      </c>
      <c r="AE104" s="4">
        <f>+AJ62-AJ61</f>
        <v>0.004861111111111094</v>
      </c>
      <c r="AO104" s="4">
        <f>+AO62-AO61</f>
        <v>0.004861111111111094</v>
      </c>
      <c r="AP104" s="4"/>
      <c r="AQ104" s="4"/>
      <c r="AR104" s="4"/>
      <c r="AS104" s="4"/>
    </row>
    <row r="105" spans="1:45" ht="12.75">
      <c r="A105" t="s">
        <v>16</v>
      </c>
      <c r="F105" s="4">
        <f>+E63-E62</f>
        <v>0.00694444444444442</v>
      </c>
      <c r="Q105" s="4">
        <f>+L63-L62</f>
        <v>0.008333333333333304</v>
      </c>
      <c r="T105" s="4">
        <f>+Q63-Q62</f>
        <v>0.007638888888888862</v>
      </c>
      <c r="AE105" s="4">
        <f>+AJ63-AJ62</f>
        <v>0.007638888888888862</v>
      </c>
      <c r="AO105" s="4">
        <f>+AO63-AO62</f>
        <v>0.006249999999999978</v>
      </c>
      <c r="AP105" s="4"/>
      <c r="AQ105" s="4"/>
      <c r="AR105" s="4"/>
      <c r="AS105" s="4"/>
    </row>
    <row r="106" spans="1:45" ht="12.75">
      <c r="A106" t="s">
        <v>9</v>
      </c>
      <c r="F106" s="4">
        <f>+E64-E63</f>
        <v>0.012500000000000011</v>
      </c>
      <c r="Q106" s="4">
        <f>+L64-L63</f>
        <v>0.012500000000000011</v>
      </c>
      <c r="T106" s="4">
        <f>+Q64-Q63</f>
        <v>0.013194444444444398</v>
      </c>
      <c r="AE106" s="4">
        <f>+AJ64-AJ63</f>
        <v>0.012499999999999956</v>
      </c>
      <c r="AO106" s="4">
        <f>+AO64-AO63</f>
        <v>0.012500000000000067</v>
      </c>
      <c r="AP106" s="4"/>
      <c r="AQ106" s="4"/>
      <c r="AR106" s="4"/>
      <c r="AS106" s="4"/>
    </row>
    <row r="107" spans="1:45" ht="12.75">
      <c r="A107" t="s">
        <v>9</v>
      </c>
      <c r="F107" s="4">
        <f>+E65-E64</f>
        <v>0</v>
      </c>
      <c r="Q107" s="4">
        <f>+L65-L64</f>
        <v>0</v>
      </c>
      <c r="T107" s="4">
        <f>+Q65-Q64</f>
        <v>0.000694444444444442</v>
      </c>
      <c r="AE107" s="4">
        <f>+AJ65-AJ64</f>
        <v>0</v>
      </c>
      <c r="AO107" s="4"/>
      <c r="AP107" s="4"/>
      <c r="AQ107" s="4"/>
      <c r="AR107" s="4"/>
      <c r="AS107" s="4"/>
    </row>
    <row r="108" spans="1:45" ht="12.75">
      <c r="A108" t="s">
        <v>3</v>
      </c>
      <c r="F108" s="4">
        <f>+E66-E65</f>
        <v>0.07291666666666663</v>
      </c>
      <c r="Q108" s="4">
        <f>+L66-L65</f>
        <v>0.06666666666666665</v>
      </c>
      <c r="T108" s="4">
        <f>+Q66-Q65</f>
        <v>0.06875000000000009</v>
      </c>
      <c r="AE108" s="4">
        <f>+AJ66-AJ65</f>
        <v>0.07083333333333341</v>
      </c>
      <c r="AO108" s="4"/>
      <c r="AP108" s="4"/>
      <c r="AQ108" s="4"/>
      <c r="AR108" s="4"/>
      <c r="AS10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A9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2.57421875" defaultRowHeight="12.75"/>
  <cols>
    <col min="1" max="1" width="24.28125" style="0" customWidth="1"/>
    <col min="2" max="2" width="7.421875" style="0" customWidth="1"/>
    <col min="3" max="3" width="8.421875" style="0" customWidth="1"/>
    <col min="4" max="4" width="7.57421875" style="0" customWidth="1"/>
    <col min="5" max="5" width="8.7109375" style="0" customWidth="1"/>
    <col min="6" max="9" width="6.00390625" style="0" customWidth="1"/>
    <col min="10" max="10" width="6.00390625" style="8" customWidth="1"/>
    <col min="11" max="20" width="6.00390625" style="0" customWidth="1"/>
    <col min="21" max="21" width="6.00390625" style="8" customWidth="1"/>
    <col min="22" max="26" width="6.00390625" style="0" customWidth="1"/>
    <col min="27" max="27" width="6.00390625" style="8" customWidth="1"/>
    <col min="28" max="30" width="6.00390625" style="0" customWidth="1"/>
    <col min="31" max="31" width="6.00390625" style="8" customWidth="1"/>
    <col min="32" max="48" width="6.00390625" style="0" customWidth="1"/>
    <col min="49" max="49" width="6.00390625" style="8" customWidth="1"/>
    <col min="50" max="50" width="6.00390625" style="0" customWidth="1"/>
    <col min="51" max="51" width="6.00390625" style="8" customWidth="1"/>
    <col min="52" max="65" width="6.00390625" style="0" customWidth="1"/>
    <col min="66" max="67" width="6.00390625" style="8" customWidth="1"/>
    <col min="68" max="79" width="6.00390625" style="0" customWidth="1"/>
    <col min="80" max="16384" width="11.57421875" style="0" customWidth="1"/>
  </cols>
  <sheetData>
    <row r="1" spans="1:79" ht="24.75">
      <c r="A1" s="1" t="s">
        <v>0</v>
      </c>
      <c r="B1" s="33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  <c r="AS1" s="2" t="s">
        <v>1</v>
      </c>
      <c r="AT1" s="2" t="s">
        <v>1</v>
      </c>
      <c r="AU1" s="2" t="s">
        <v>1</v>
      </c>
      <c r="AV1" s="2" t="s">
        <v>1</v>
      </c>
      <c r="AW1" s="2" t="s">
        <v>1</v>
      </c>
      <c r="AX1" s="2" t="s">
        <v>1</v>
      </c>
      <c r="AY1" s="2" t="s">
        <v>1</v>
      </c>
      <c r="AZ1" s="2" t="s">
        <v>1</v>
      </c>
      <c r="BA1" s="2" t="s">
        <v>1</v>
      </c>
      <c r="BB1" s="2" t="s">
        <v>1</v>
      </c>
      <c r="BC1" s="2" t="s">
        <v>1</v>
      </c>
      <c r="BD1" s="2" t="s">
        <v>1</v>
      </c>
      <c r="BE1" s="2" t="s">
        <v>1</v>
      </c>
      <c r="BF1" s="2" t="s">
        <v>1</v>
      </c>
      <c r="BG1" s="2" t="s">
        <v>1</v>
      </c>
      <c r="BH1" s="2" t="s">
        <v>1</v>
      </c>
      <c r="BI1" s="2" t="s">
        <v>1</v>
      </c>
      <c r="BJ1" s="2" t="s">
        <v>1</v>
      </c>
      <c r="BK1" s="2" t="s">
        <v>1</v>
      </c>
      <c r="BL1" s="2" t="s">
        <v>1</v>
      </c>
      <c r="BM1" s="2" t="s">
        <v>1</v>
      </c>
      <c r="BN1" s="2" t="s">
        <v>1</v>
      </c>
      <c r="BO1" s="2" t="s">
        <v>1</v>
      </c>
      <c r="BP1" s="2" t="s">
        <v>1</v>
      </c>
      <c r="BQ1" s="2" t="s">
        <v>1</v>
      </c>
      <c r="BR1" s="2" t="s">
        <v>1</v>
      </c>
      <c r="BS1" s="2" t="s">
        <v>1</v>
      </c>
      <c r="BT1" s="2" t="s">
        <v>1</v>
      </c>
      <c r="BU1" s="2" t="s">
        <v>1</v>
      </c>
      <c r="BV1" s="2" t="s">
        <v>1</v>
      </c>
      <c r="BW1" s="2" t="s">
        <v>1</v>
      </c>
      <c r="BX1" s="2" t="s">
        <v>1</v>
      </c>
      <c r="BY1" s="2" t="s">
        <v>1</v>
      </c>
      <c r="BZ1" s="2" t="s">
        <v>1</v>
      </c>
      <c r="CA1" s="2" t="s">
        <v>1</v>
      </c>
    </row>
    <row r="2" spans="1:79" ht="12.75">
      <c r="A2" s="34" t="s">
        <v>362</v>
      </c>
      <c r="B2" s="33"/>
      <c r="C2" s="2" t="s">
        <v>363</v>
      </c>
      <c r="D2" s="2" t="s">
        <v>364</v>
      </c>
      <c r="E2" s="2" t="s">
        <v>365</v>
      </c>
      <c r="F2" s="2" t="s">
        <v>365</v>
      </c>
      <c r="G2" s="2" t="s">
        <v>364</v>
      </c>
      <c r="H2" s="2" t="s">
        <v>366</v>
      </c>
      <c r="I2" s="2" t="s">
        <v>366</v>
      </c>
      <c r="J2" s="2" t="s">
        <v>365</v>
      </c>
      <c r="K2" s="2" t="s">
        <v>367</v>
      </c>
      <c r="L2" s="2" t="s">
        <v>363</v>
      </c>
      <c r="M2" s="2" t="s">
        <v>367</v>
      </c>
      <c r="N2" s="2" t="s">
        <v>364</v>
      </c>
      <c r="O2" s="2" t="s">
        <v>364</v>
      </c>
      <c r="P2" s="2" t="s">
        <v>365</v>
      </c>
      <c r="Q2" s="2" t="s">
        <v>365</v>
      </c>
      <c r="R2" s="2" t="s">
        <v>367</v>
      </c>
      <c r="S2" s="2" t="s">
        <v>363</v>
      </c>
      <c r="T2" s="2" t="s">
        <v>366</v>
      </c>
      <c r="U2" s="2" t="s">
        <v>366</v>
      </c>
      <c r="V2" s="2" t="s">
        <v>366</v>
      </c>
      <c r="W2" s="2" t="s">
        <v>364</v>
      </c>
      <c r="X2" s="2" t="s">
        <v>368</v>
      </c>
      <c r="Y2" s="2" t="s">
        <v>366</v>
      </c>
      <c r="Z2" s="2" t="s">
        <v>364</v>
      </c>
      <c r="AA2" s="2" t="s">
        <v>365</v>
      </c>
      <c r="AB2" s="2" t="s">
        <v>364</v>
      </c>
      <c r="AC2" s="2" t="s">
        <v>365</v>
      </c>
      <c r="AD2" s="2" t="s">
        <v>367</v>
      </c>
      <c r="AE2" s="35" t="s">
        <v>368</v>
      </c>
      <c r="AF2" s="2" t="s">
        <v>368</v>
      </c>
      <c r="AG2" s="2" t="s">
        <v>365</v>
      </c>
      <c r="AH2" s="2" t="s">
        <v>367</v>
      </c>
      <c r="AI2" s="2" t="s">
        <v>363</v>
      </c>
      <c r="AJ2" s="2" t="s">
        <v>366</v>
      </c>
      <c r="AK2" s="2" t="s">
        <v>364</v>
      </c>
      <c r="AL2" s="2" t="s">
        <v>367</v>
      </c>
      <c r="AM2" s="2" t="s">
        <v>366</v>
      </c>
      <c r="AN2" s="2" t="s">
        <v>364</v>
      </c>
      <c r="AO2" s="2" t="s">
        <v>364</v>
      </c>
      <c r="AP2" s="2" t="s">
        <v>368</v>
      </c>
      <c r="AQ2" s="2" t="s">
        <v>365</v>
      </c>
      <c r="AR2" s="2" t="s">
        <v>367</v>
      </c>
      <c r="AS2" s="2" t="s">
        <v>363</v>
      </c>
      <c r="AT2" s="2" t="s">
        <v>365</v>
      </c>
      <c r="AU2" s="2" t="s">
        <v>366</v>
      </c>
      <c r="AV2" s="2" t="s">
        <v>364</v>
      </c>
      <c r="AW2" s="2" t="s">
        <v>365</v>
      </c>
      <c r="AX2" s="2" t="s">
        <v>364</v>
      </c>
      <c r="AY2" s="2" t="s">
        <v>365</v>
      </c>
      <c r="AZ2" s="2" t="s">
        <v>367</v>
      </c>
      <c r="BA2" s="2" t="s">
        <v>367</v>
      </c>
      <c r="BB2" s="2" t="s">
        <v>363</v>
      </c>
      <c r="BC2" s="2" t="s">
        <v>366</v>
      </c>
      <c r="BD2" s="2" t="s">
        <v>368</v>
      </c>
      <c r="BE2" s="2" t="s">
        <v>365</v>
      </c>
      <c r="BF2" s="2" t="s">
        <v>367</v>
      </c>
      <c r="BG2" s="2" t="s">
        <v>363</v>
      </c>
      <c r="BH2" s="2" t="s">
        <v>366</v>
      </c>
      <c r="BI2" s="2" t="s">
        <v>367</v>
      </c>
      <c r="BJ2" s="2" t="s">
        <v>367</v>
      </c>
      <c r="BK2" s="2"/>
      <c r="BL2" s="2" t="s">
        <v>364</v>
      </c>
      <c r="BM2" s="2" t="s">
        <v>366</v>
      </c>
      <c r="BN2" s="2" t="s">
        <v>365</v>
      </c>
      <c r="BO2" s="2" t="s">
        <v>368</v>
      </c>
      <c r="BP2" s="2" t="s">
        <v>365</v>
      </c>
      <c r="BQ2" s="2" t="s">
        <v>367</v>
      </c>
      <c r="BR2" s="2" t="s">
        <v>366</v>
      </c>
      <c r="BS2" s="2" t="s">
        <v>367</v>
      </c>
      <c r="BT2" s="2" t="s">
        <v>363</v>
      </c>
      <c r="BU2" s="2" t="s">
        <v>364</v>
      </c>
      <c r="BV2" s="2" t="s">
        <v>364</v>
      </c>
      <c r="BW2" s="2" t="s">
        <v>366</v>
      </c>
      <c r="BX2" s="2" t="s">
        <v>368</v>
      </c>
      <c r="BY2" s="2" t="s">
        <v>367</v>
      </c>
      <c r="BZ2" s="2" t="s">
        <v>367</v>
      </c>
      <c r="CA2" s="2" t="s">
        <v>364</v>
      </c>
    </row>
    <row r="3" spans="1:79" ht="12.75">
      <c r="A3" t="s">
        <v>28</v>
      </c>
      <c r="B3" s="36" t="s">
        <v>10</v>
      </c>
      <c r="C3" s="5"/>
      <c r="D3" s="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6" t="s">
        <v>23</v>
      </c>
      <c r="Y3" s="10"/>
      <c r="Z3" s="10"/>
      <c r="AA3" s="10"/>
      <c r="AB3" s="10"/>
      <c r="AC3" s="10"/>
      <c r="AD3" s="10"/>
      <c r="AE3" s="37">
        <v>0.4048611111111111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4"/>
      <c r="BX3" s="4"/>
      <c r="BY3" s="4"/>
      <c r="BZ3" s="4"/>
      <c r="CA3" s="10"/>
    </row>
    <row r="4" spans="1:79" ht="12.75">
      <c r="A4" s="38" t="s">
        <v>36</v>
      </c>
      <c r="B4" s="38" t="s">
        <v>10</v>
      </c>
      <c r="C4" s="39"/>
      <c r="D4" s="40"/>
      <c r="E4" s="41"/>
      <c r="F4" s="39"/>
      <c r="G4" s="42" t="s">
        <v>37</v>
      </c>
      <c r="H4" s="41"/>
      <c r="I4" s="41"/>
      <c r="J4" s="41"/>
      <c r="K4" s="41"/>
      <c r="L4" s="41"/>
      <c r="M4" s="40"/>
      <c r="N4" s="40"/>
      <c r="O4" s="42" t="s">
        <v>38</v>
      </c>
      <c r="P4" s="40"/>
      <c r="Q4" s="43" t="s">
        <v>39</v>
      </c>
      <c r="R4" s="40"/>
      <c r="S4" s="40"/>
      <c r="T4" s="40"/>
      <c r="U4" s="41"/>
      <c r="V4" s="40"/>
      <c r="W4" s="42" t="s">
        <v>40</v>
      </c>
      <c r="X4" s="42" t="s">
        <v>125</v>
      </c>
      <c r="Y4" s="40"/>
      <c r="Z4" s="40"/>
      <c r="AA4" s="39"/>
      <c r="AB4" s="42" t="s">
        <v>41</v>
      </c>
      <c r="AC4" s="39"/>
      <c r="AD4" s="40"/>
      <c r="AE4" s="42" t="s">
        <v>125</v>
      </c>
      <c r="AF4" s="43" t="s">
        <v>162</v>
      </c>
      <c r="AG4" s="43" t="s">
        <v>42</v>
      </c>
      <c r="AH4" s="40"/>
      <c r="AI4" s="40"/>
      <c r="AJ4" s="40"/>
      <c r="AK4" s="42" t="s">
        <v>43</v>
      </c>
      <c r="AL4" s="39"/>
      <c r="AM4" s="39"/>
      <c r="AN4" s="39"/>
      <c r="AO4" s="39"/>
      <c r="AP4" s="43" t="s">
        <v>140</v>
      </c>
      <c r="AQ4" s="43" t="s">
        <v>44</v>
      </c>
      <c r="AR4" s="40"/>
      <c r="AS4" s="40"/>
      <c r="AT4" s="40"/>
      <c r="AU4" s="40"/>
      <c r="AV4" s="42" t="s">
        <v>45</v>
      </c>
      <c r="AW4" s="39"/>
      <c r="AX4" s="40"/>
      <c r="AY4" s="39"/>
      <c r="AZ4" s="40"/>
      <c r="BA4" s="40"/>
      <c r="BB4" s="40"/>
      <c r="BC4" s="40"/>
      <c r="BD4" s="43" t="s">
        <v>329</v>
      </c>
      <c r="BE4" s="43" t="s">
        <v>8</v>
      </c>
      <c r="BF4" s="40"/>
      <c r="BG4" s="40"/>
      <c r="BH4" s="40"/>
      <c r="BI4" s="40"/>
      <c r="BJ4" s="40"/>
      <c r="BK4" s="40"/>
      <c r="BL4" s="42" t="s">
        <v>46</v>
      </c>
      <c r="BM4" s="40"/>
      <c r="BN4" s="40"/>
      <c r="BO4" s="43" t="s">
        <v>235</v>
      </c>
      <c r="BP4" s="43" t="s">
        <v>47</v>
      </c>
      <c r="BQ4" s="40"/>
      <c r="BR4" s="40"/>
      <c r="BS4" s="40"/>
      <c r="BT4" s="40"/>
      <c r="BU4" s="42" t="s">
        <v>48</v>
      </c>
      <c r="BV4" s="40"/>
      <c r="BW4" s="40"/>
      <c r="BX4" s="43" t="s">
        <v>334</v>
      </c>
      <c r="BY4" s="40"/>
      <c r="BZ4" s="40"/>
      <c r="CA4" s="42" t="s">
        <v>49</v>
      </c>
    </row>
    <row r="5" spans="1:79" ht="12.75">
      <c r="A5" s="36" t="s">
        <v>31</v>
      </c>
      <c r="B5" s="36" t="s">
        <v>10</v>
      </c>
      <c r="C5" s="44"/>
      <c r="D5" s="45"/>
      <c r="E5" s="46"/>
      <c r="F5" s="44"/>
      <c r="G5" s="47" t="s">
        <v>50</v>
      </c>
      <c r="H5" s="46"/>
      <c r="I5" s="46"/>
      <c r="J5" s="46"/>
      <c r="K5" s="46"/>
      <c r="L5" s="4"/>
      <c r="M5" s="45"/>
      <c r="N5" s="45"/>
      <c r="O5" s="47" t="s">
        <v>51</v>
      </c>
      <c r="P5" s="45"/>
      <c r="Q5" s="48" t="s">
        <v>62</v>
      </c>
      <c r="R5" s="45"/>
      <c r="S5" s="10"/>
      <c r="T5" s="45"/>
      <c r="U5" s="46"/>
      <c r="V5" s="45"/>
      <c r="W5" s="47" t="s">
        <v>53</v>
      </c>
      <c r="X5" s="6" t="s">
        <v>29</v>
      </c>
      <c r="Y5" s="45"/>
      <c r="Z5" s="45"/>
      <c r="AA5" s="44"/>
      <c r="AB5" s="47" t="s">
        <v>54</v>
      </c>
      <c r="AC5" s="44"/>
      <c r="AD5" s="45"/>
      <c r="AE5" s="49">
        <v>0.41458333333333336</v>
      </c>
      <c r="AF5" s="45"/>
      <c r="AG5" s="48" t="s">
        <v>63</v>
      </c>
      <c r="AH5" s="45"/>
      <c r="AI5" s="10"/>
      <c r="AJ5" s="45"/>
      <c r="AK5" s="47" t="s">
        <v>55</v>
      </c>
      <c r="AL5" s="44"/>
      <c r="AM5" s="44"/>
      <c r="AN5" s="44"/>
      <c r="AO5" s="44"/>
      <c r="AP5" s="45"/>
      <c r="AQ5" s="48" t="s">
        <v>64</v>
      </c>
      <c r="AR5" s="45"/>
      <c r="AS5" s="10"/>
      <c r="AT5" s="45"/>
      <c r="AU5" s="45"/>
      <c r="AV5" s="47" t="s">
        <v>56</v>
      </c>
      <c r="AW5" s="44"/>
      <c r="AX5" s="4"/>
      <c r="AY5" s="44"/>
      <c r="AZ5" s="45"/>
      <c r="BA5" s="45"/>
      <c r="BB5" s="10"/>
      <c r="BC5" s="45"/>
      <c r="BD5" s="45"/>
      <c r="BE5" s="48" t="s">
        <v>65</v>
      </c>
      <c r="BF5" s="45"/>
      <c r="BG5" s="10"/>
      <c r="BH5" s="45"/>
      <c r="BI5" s="45"/>
      <c r="BJ5" s="45"/>
      <c r="BK5" s="45"/>
      <c r="BL5" s="47" t="s">
        <v>58</v>
      </c>
      <c r="BM5" s="45"/>
      <c r="BN5" s="45"/>
      <c r="BO5" s="44"/>
      <c r="BP5" s="48" t="s">
        <v>66</v>
      </c>
      <c r="BQ5" s="45"/>
      <c r="BR5" s="45"/>
      <c r="BS5" s="45"/>
      <c r="BT5" s="4"/>
      <c r="BU5" s="47" t="s">
        <v>60</v>
      </c>
      <c r="BV5" s="4"/>
      <c r="BW5" s="45"/>
      <c r="BX5" s="45"/>
      <c r="BY5" s="45"/>
      <c r="BZ5" s="45"/>
      <c r="CA5" s="47" t="s">
        <v>61</v>
      </c>
    </row>
    <row r="6" spans="1:79" ht="12.75">
      <c r="A6" t="s">
        <v>28</v>
      </c>
      <c r="B6" s="36" t="s">
        <v>10</v>
      </c>
      <c r="C6" s="5"/>
      <c r="D6" s="4"/>
      <c r="E6" s="10"/>
      <c r="F6" s="5"/>
      <c r="G6" s="6" t="s">
        <v>125</v>
      </c>
      <c r="H6" s="10"/>
      <c r="I6" s="10"/>
      <c r="J6" s="10"/>
      <c r="K6" s="10"/>
      <c r="L6" s="4"/>
      <c r="M6" s="4"/>
      <c r="N6" s="4"/>
      <c r="O6" s="6" t="s">
        <v>125</v>
      </c>
      <c r="P6" s="4"/>
      <c r="Q6" s="11" t="s">
        <v>125</v>
      </c>
      <c r="R6" s="4"/>
      <c r="S6" s="10"/>
      <c r="T6" s="4"/>
      <c r="U6" s="10"/>
      <c r="V6" s="4"/>
      <c r="W6" s="6" t="s">
        <v>125</v>
      </c>
      <c r="X6" s="4"/>
      <c r="Y6" s="4"/>
      <c r="Z6" s="4"/>
      <c r="AA6" s="5"/>
      <c r="AB6" s="6" t="s">
        <v>125</v>
      </c>
      <c r="AC6" s="5"/>
      <c r="AD6" s="4"/>
      <c r="AE6" s="10"/>
      <c r="AF6" s="4"/>
      <c r="AG6" s="11" t="s">
        <v>125</v>
      </c>
      <c r="AH6" s="4"/>
      <c r="AI6" s="10"/>
      <c r="AJ6" s="4"/>
      <c r="AK6" s="6" t="s">
        <v>125</v>
      </c>
      <c r="AL6" s="5"/>
      <c r="AM6" s="5"/>
      <c r="AN6" s="5"/>
      <c r="AO6" s="5"/>
      <c r="AP6" s="4"/>
      <c r="AQ6" s="11" t="s">
        <v>125</v>
      </c>
      <c r="AR6" s="4"/>
      <c r="AS6" s="10"/>
      <c r="AT6" s="5"/>
      <c r="AU6" s="4"/>
      <c r="AV6" s="6" t="s">
        <v>125</v>
      </c>
      <c r="AW6" s="5"/>
      <c r="AX6" s="4"/>
      <c r="AY6" s="5"/>
      <c r="AZ6" s="4"/>
      <c r="BA6" s="4"/>
      <c r="BB6" s="10"/>
      <c r="BC6" s="4"/>
      <c r="BD6" s="4"/>
      <c r="BE6" s="11" t="s">
        <v>125</v>
      </c>
      <c r="BF6" s="4"/>
      <c r="BG6" s="10"/>
      <c r="BH6" s="4"/>
      <c r="BI6" s="4"/>
      <c r="BJ6" s="4"/>
      <c r="BK6" s="4"/>
      <c r="BL6" s="6" t="s">
        <v>125</v>
      </c>
      <c r="BM6" s="4"/>
      <c r="BN6" s="4"/>
      <c r="BO6" s="5"/>
      <c r="BP6" s="11" t="s">
        <v>125</v>
      </c>
      <c r="BQ6" s="4"/>
      <c r="BR6" s="4"/>
      <c r="BS6" s="4"/>
      <c r="BT6" s="4"/>
      <c r="BU6" s="6" t="s">
        <v>336</v>
      </c>
      <c r="BV6" s="4"/>
      <c r="BW6" s="4"/>
      <c r="BX6" s="4"/>
      <c r="BY6" s="4"/>
      <c r="BZ6" s="4"/>
      <c r="CA6" s="6" t="s">
        <v>337</v>
      </c>
    </row>
    <row r="7" spans="1:79" ht="12.75">
      <c r="A7" t="s">
        <v>22</v>
      </c>
      <c r="B7" s="36" t="s">
        <v>10</v>
      </c>
      <c r="C7" s="5"/>
      <c r="D7" s="4"/>
      <c r="E7" s="10"/>
      <c r="F7" s="5"/>
      <c r="G7" s="6" t="s">
        <v>369</v>
      </c>
      <c r="H7" s="10"/>
      <c r="I7" s="10"/>
      <c r="J7" s="10"/>
      <c r="K7" s="10"/>
      <c r="L7" s="4"/>
      <c r="M7" s="4"/>
      <c r="N7" s="4"/>
      <c r="O7" s="6" t="s">
        <v>370</v>
      </c>
      <c r="P7" s="4"/>
      <c r="Q7" s="11" t="s">
        <v>125</v>
      </c>
      <c r="R7" s="4"/>
      <c r="S7" s="10"/>
      <c r="T7" s="4"/>
      <c r="U7" s="10"/>
      <c r="V7" s="4"/>
      <c r="W7" s="6" t="s">
        <v>125</v>
      </c>
      <c r="X7" s="4"/>
      <c r="Y7" s="4"/>
      <c r="Z7" s="4"/>
      <c r="AA7" s="5"/>
      <c r="AB7" s="6" t="s">
        <v>125</v>
      </c>
      <c r="AC7" s="5"/>
      <c r="AD7" s="4"/>
      <c r="AE7" s="10"/>
      <c r="AF7" s="4"/>
      <c r="AG7" s="11" t="s">
        <v>125</v>
      </c>
      <c r="AH7" s="4"/>
      <c r="AI7" s="10"/>
      <c r="AJ7" s="4"/>
      <c r="AK7" s="6" t="s">
        <v>125</v>
      </c>
      <c r="AL7" s="5"/>
      <c r="AM7" s="5"/>
      <c r="AN7" s="5"/>
      <c r="AO7" s="5"/>
      <c r="AP7" s="4"/>
      <c r="AQ7" s="11" t="s">
        <v>125</v>
      </c>
      <c r="AR7" s="4"/>
      <c r="AS7" s="10"/>
      <c r="AT7" s="5"/>
      <c r="AU7" s="4"/>
      <c r="AV7" s="6" t="s">
        <v>125</v>
      </c>
      <c r="AW7" s="5"/>
      <c r="AX7" s="4"/>
      <c r="AY7" s="5"/>
      <c r="AZ7" s="4"/>
      <c r="BA7" s="4"/>
      <c r="BB7" s="10"/>
      <c r="BC7" s="4"/>
      <c r="BD7" s="4"/>
      <c r="BE7" s="11" t="s">
        <v>125</v>
      </c>
      <c r="BF7" s="4"/>
      <c r="BG7" s="10"/>
      <c r="BH7" s="4"/>
      <c r="BI7" s="4"/>
      <c r="BJ7" s="4"/>
      <c r="BK7" s="4"/>
      <c r="BL7" s="6" t="s">
        <v>338</v>
      </c>
      <c r="BM7" s="4"/>
      <c r="BN7" s="4"/>
      <c r="BO7" s="5"/>
      <c r="BP7" s="11" t="s">
        <v>125</v>
      </c>
      <c r="BQ7" s="4"/>
      <c r="BR7" s="4"/>
      <c r="BS7" s="4"/>
      <c r="BT7" s="4"/>
      <c r="BU7" s="6" t="s">
        <v>144</v>
      </c>
      <c r="BV7" s="4"/>
      <c r="BW7" s="4"/>
      <c r="BX7" s="4"/>
      <c r="BY7" s="4"/>
      <c r="BZ7" s="4"/>
      <c r="CA7" s="6" t="s">
        <v>339</v>
      </c>
    </row>
    <row r="8" spans="1:79" ht="12.75">
      <c r="A8" t="s">
        <v>16</v>
      </c>
      <c r="B8" s="36" t="s">
        <v>10</v>
      </c>
      <c r="C8" s="5"/>
      <c r="D8" s="4"/>
      <c r="E8" s="10"/>
      <c r="F8" s="5"/>
      <c r="G8" s="6" t="s">
        <v>371</v>
      </c>
      <c r="H8" s="10"/>
      <c r="I8" s="10"/>
      <c r="J8" s="10"/>
      <c r="K8" s="10"/>
      <c r="L8" s="4"/>
      <c r="M8" s="4"/>
      <c r="N8" s="4"/>
      <c r="O8" s="6" t="s">
        <v>372</v>
      </c>
      <c r="P8" s="4"/>
      <c r="Q8" s="11" t="s">
        <v>125</v>
      </c>
      <c r="R8" s="4"/>
      <c r="S8" s="10"/>
      <c r="T8" s="4"/>
      <c r="U8" s="10"/>
      <c r="V8" s="4"/>
      <c r="W8" s="6" t="s">
        <v>23</v>
      </c>
      <c r="X8" s="4"/>
      <c r="Y8" s="4"/>
      <c r="Z8" s="4"/>
      <c r="AA8" s="5"/>
      <c r="AB8" s="6" t="s">
        <v>340</v>
      </c>
      <c r="AC8" s="5"/>
      <c r="AD8" s="4"/>
      <c r="AE8" s="10"/>
      <c r="AF8" s="4"/>
      <c r="AG8" s="11" t="s">
        <v>125</v>
      </c>
      <c r="AH8" s="4"/>
      <c r="AI8" s="10"/>
      <c r="AJ8" s="4"/>
      <c r="AK8" s="6" t="s">
        <v>341</v>
      </c>
      <c r="AL8" s="5"/>
      <c r="AM8" s="5"/>
      <c r="AN8" s="5"/>
      <c r="AO8" s="5"/>
      <c r="AP8" s="4"/>
      <c r="AQ8" s="11" t="s">
        <v>125</v>
      </c>
      <c r="AR8" s="4"/>
      <c r="AS8" s="10"/>
      <c r="AT8" s="5"/>
      <c r="AU8" s="4"/>
      <c r="AV8" s="6" t="s">
        <v>192</v>
      </c>
      <c r="AW8" s="5"/>
      <c r="AX8" s="4"/>
      <c r="AY8" s="5"/>
      <c r="AZ8" s="4"/>
      <c r="BA8" s="4"/>
      <c r="BB8" s="10"/>
      <c r="BC8" s="4"/>
      <c r="BD8" s="4"/>
      <c r="BE8" s="11" t="s">
        <v>125</v>
      </c>
      <c r="BF8" s="4"/>
      <c r="BG8" s="10"/>
      <c r="BH8" s="4"/>
      <c r="BI8" s="4"/>
      <c r="BJ8" s="4"/>
      <c r="BK8" s="4"/>
      <c r="BL8" s="6" t="s">
        <v>193</v>
      </c>
      <c r="BM8" s="4"/>
      <c r="BN8" s="4"/>
      <c r="BO8" s="5"/>
      <c r="BP8" s="11" t="s">
        <v>125</v>
      </c>
      <c r="BQ8" s="4"/>
      <c r="BR8" s="4"/>
      <c r="BS8" s="4"/>
      <c r="BT8" s="4"/>
      <c r="BU8" s="6" t="s">
        <v>342</v>
      </c>
      <c r="BV8" s="4"/>
      <c r="BW8" s="4"/>
      <c r="BX8" s="4"/>
      <c r="BY8" s="4"/>
      <c r="BZ8" s="4"/>
      <c r="CA8" s="6" t="s">
        <v>343</v>
      </c>
    </row>
    <row r="9" spans="1:79" ht="12.75">
      <c r="A9" t="s">
        <v>9</v>
      </c>
      <c r="B9" s="36" t="s">
        <v>4</v>
      </c>
      <c r="C9" s="5"/>
      <c r="D9" s="4"/>
      <c r="E9" s="10"/>
      <c r="F9" s="5"/>
      <c r="G9" s="6" t="s">
        <v>373</v>
      </c>
      <c r="H9" s="10"/>
      <c r="I9" s="10"/>
      <c r="J9" s="10"/>
      <c r="K9" s="10"/>
      <c r="L9" s="4"/>
      <c r="M9" s="4"/>
      <c r="N9" s="4"/>
      <c r="O9" s="6" t="s">
        <v>374</v>
      </c>
      <c r="P9" s="4"/>
      <c r="Q9" s="11" t="s">
        <v>125</v>
      </c>
      <c r="R9" s="4"/>
      <c r="S9" s="10"/>
      <c r="T9" s="4"/>
      <c r="U9" s="10"/>
      <c r="V9" s="4"/>
      <c r="W9" s="6" t="s">
        <v>375</v>
      </c>
      <c r="X9" s="4"/>
      <c r="Y9" s="4"/>
      <c r="Z9" s="50" t="s">
        <v>376</v>
      </c>
      <c r="AA9" s="5"/>
      <c r="AB9" s="6" t="s">
        <v>344</v>
      </c>
      <c r="AC9" s="5"/>
      <c r="AD9" s="4"/>
      <c r="AE9" s="10"/>
      <c r="AF9" s="4"/>
      <c r="AG9" s="11" t="s">
        <v>125</v>
      </c>
      <c r="AH9" s="4"/>
      <c r="AI9" s="10"/>
      <c r="AJ9" s="4"/>
      <c r="AK9" s="6" t="s">
        <v>345</v>
      </c>
      <c r="AL9" s="5"/>
      <c r="AM9" s="5"/>
      <c r="AN9" s="5"/>
      <c r="AO9" s="5"/>
      <c r="AP9" s="4"/>
      <c r="AQ9" s="11" t="s">
        <v>125</v>
      </c>
      <c r="AR9" s="4"/>
      <c r="AS9" s="10"/>
      <c r="AT9" s="5"/>
      <c r="AU9" s="4"/>
      <c r="AV9" s="6" t="s">
        <v>377</v>
      </c>
      <c r="AW9" s="5"/>
      <c r="AX9" s="51" t="s">
        <v>378</v>
      </c>
      <c r="AY9" s="5"/>
      <c r="AZ9" s="4"/>
      <c r="BA9" s="4"/>
      <c r="BB9" s="10"/>
      <c r="BC9" s="4"/>
      <c r="BD9" s="4"/>
      <c r="BE9" s="11" t="s">
        <v>125</v>
      </c>
      <c r="BF9" s="4"/>
      <c r="BG9" s="10"/>
      <c r="BH9" s="4"/>
      <c r="BI9" s="4"/>
      <c r="BJ9" s="4"/>
      <c r="BK9" s="4"/>
      <c r="BL9" s="6" t="s">
        <v>346</v>
      </c>
      <c r="BM9" s="4"/>
      <c r="BN9" s="4"/>
      <c r="BO9" s="5"/>
      <c r="BP9" s="11" t="s">
        <v>125</v>
      </c>
      <c r="BQ9" s="4"/>
      <c r="BR9" s="4"/>
      <c r="BS9" s="4"/>
      <c r="BT9" s="4"/>
      <c r="BU9" s="6" t="s">
        <v>347</v>
      </c>
      <c r="BV9" s="50" t="s">
        <v>379</v>
      </c>
      <c r="BW9" s="4"/>
      <c r="BX9" s="4"/>
      <c r="BY9" s="4"/>
      <c r="BZ9" s="4"/>
      <c r="CA9" s="6" t="s">
        <v>348</v>
      </c>
    </row>
    <row r="10" spans="1:79" ht="12.75">
      <c r="A10" t="s">
        <v>9</v>
      </c>
      <c r="B10" s="36" t="s">
        <v>10</v>
      </c>
      <c r="C10" s="5"/>
      <c r="D10" s="6" t="s">
        <v>380</v>
      </c>
      <c r="E10" s="5"/>
      <c r="F10" s="5"/>
      <c r="G10" s="6" t="s">
        <v>373</v>
      </c>
      <c r="H10" s="5"/>
      <c r="I10" s="5"/>
      <c r="J10" s="5"/>
      <c r="K10" s="10"/>
      <c r="L10" s="4"/>
      <c r="M10" s="4"/>
      <c r="N10" s="4"/>
      <c r="O10" s="6" t="s">
        <v>40</v>
      </c>
      <c r="P10" s="4"/>
      <c r="Q10" s="11" t="s">
        <v>125</v>
      </c>
      <c r="R10" s="4"/>
      <c r="S10" s="10"/>
      <c r="T10" s="4"/>
      <c r="U10" s="10"/>
      <c r="V10" s="4"/>
      <c r="W10" s="6" t="s">
        <v>375</v>
      </c>
      <c r="X10" s="4"/>
      <c r="Y10" s="4"/>
      <c r="Z10" s="50" t="s">
        <v>376</v>
      </c>
      <c r="AA10" s="5"/>
      <c r="AB10" s="6" t="s">
        <v>344</v>
      </c>
      <c r="AC10" s="5"/>
      <c r="AD10" s="4"/>
      <c r="AE10" s="10"/>
      <c r="AF10" s="4"/>
      <c r="AG10" s="11" t="s">
        <v>125</v>
      </c>
      <c r="AH10" s="4"/>
      <c r="AI10" s="10"/>
      <c r="AJ10" s="4"/>
      <c r="AK10" s="6" t="s">
        <v>345</v>
      </c>
      <c r="AL10" s="5"/>
      <c r="AM10" s="5"/>
      <c r="AN10" s="5"/>
      <c r="AO10" s="5"/>
      <c r="AP10" s="4"/>
      <c r="AQ10" s="11" t="s">
        <v>125</v>
      </c>
      <c r="AR10" s="4"/>
      <c r="AS10" s="10"/>
      <c r="AT10" s="5"/>
      <c r="AU10" s="4"/>
      <c r="AV10" s="6" t="s">
        <v>381</v>
      </c>
      <c r="AW10" s="5"/>
      <c r="AX10" s="51" t="s">
        <v>382</v>
      </c>
      <c r="AY10" s="5"/>
      <c r="AZ10" s="4"/>
      <c r="BA10" s="4"/>
      <c r="BB10" s="10"/>
      <c r="BC10" s="4"/>
      <c r="BD10" s="4"/>
      <c r="BE10" s="11" t="s">
        <v>125</v>
      </c>
      <c r="BF10" s="4"/>
      <c r="BG10" s="10"/>
      <c r="BH10" s="4"/>
      <c r="BI10" s="4"/>
      <c r="BJ10" s="4"/>
      <c r="BK10" s="4"/>
      <c r="BL10" s="6" t="s">
        <v>349</v>
      </c>
      <c r="BM10" s="4"/>
      <c r="BN10" s="4"/>
      <c r="BO10" s="5"/>
      <c r="BP10" s="11" t="s">
        <v>125</v>
      </c>
      <c r="BQ10" s="4"/>
      <c r="BR10" s="4"/>
      <c r="BS10" s="4"/>
      <c r="BT10" s="4"/>
      <c r="BU10" s="6" t="s">
        <v>347</v>
      </c>
      <c r="BV10" s="50" t="s">
        <v>379</v>
      </c>
      <c r="BW10" s="4"/>
      <c r="BX10" s="4"/>
      <c r="BY10" s="4"/>
      <c r="BZ10" s="4"/>
      <c r="CA10" s="4"/>
    </row>
    <row r="11" spans="1:79" ht="12.75">
      <c r="A11" t="s">
        <v>383</v>
      </c>
      <c r="B11" s="36" t="s">
        <v>10</v>
      </c>
      <c r="C11" s="5"/>
      <c r="D11" s="6" t="s">
        <v>384</v>
      </c>
      <c r="E11" s="5"/>
      <c r="F11" s="5"/>
      <c r="G11" s="6" t="s">
        <v>385</v>
      </c>
      <c r="H11" s="5"/>
      <c r="I11" s="5"/>
      <c r="J11" s="5"/>
      <c r="K11" s="10"/>
      <c r="L11" s="4"/>
      <c r="M11" s="4"/>
      <c r="N11" s="4"/>
      <c r="O11" s="6" t="s">
        <v>386</v>
      </c>
      <c r="P11" s="4"/>
      <c r="Q11" s="11" t="s">
        <v>125</v>
      </c>
      <c r="R11" s="4"/>
      <c r="S11" s="10"/>
      <c r="T11" s="4"/>
      <c r="U11" s="10"/>
      <c r="V11" s="4"/>
      <c r="W11" s="6" t="s">
        <v>387</v>
      </c>
      <c r="X11" s="4"/>
      <c r="Y11" s="4"/>
      <c r="Z11" s="50" t="s">
        <v>18</v>
      </c>
      <c r="AA11" s="5"/>
      <c r="AB11" s="6" t="s">
        <v>388</v>
      </c>
      <c r="AC11" s="5"/>
      <c r="AD11" s="4"/>
      <c r="AE11" s="10"/>
      <c r="AF11" s="4"/>
      <c r="AG11" s="11" t="s">
        <v>125</v>
      </c>
      <c r="AH11" s="4"/>
      <c r="AI11" s="10"/>
      <c r="AJ11" s="4"/>
      <c r="AK11" s="6" t="s">
        <v>389</v>
      </c>
      <c r="AL11" s="5"/>
      <c r="AM11" s="5"/>
      <c r="AN11" s="5"/>
      <c r="AO11" s="5"/>
      <c r="AP11" s="4"/>
      <c r="AQ11" s="11" t="s">
        <v>125</v>
      </c>
      <c r="AR11" s="4"/>
      <c r="AS11" s="10"/>
      <c r="AT11" s="5"/>
      <c r="AU11" s="4"/>
      <c r="AV11" s="6" t="s">
        <v>390</v>
      </c>
      <c r="AW11" s="5"/>
      <c r="AX11" s="51" t="s">
        <v>186</v>
      </c>
      <c r="AY11" s="5"/>
      <c r="AZ11" s="4"/>
      <c r="BA11" s="4"/>
      <c r="BB11" s="10"/>
      <c r="BC11" s="4"/>
      <c r="BD11" s="4"/>
      <c r="BE11" s="11" t="s">
        <v>125</v>
      </c>
      <c r="BF11" s="4"/>
      <c r="BG11" s="10"/>
      <c r="BH11" s="4"/>
      <c r="BI11" s="4"/>
      <c r="BJ11" s="4"/>
      <c r="BK11" s="4"/>
      <c r="BL11" s="6" t="s">
        <v>391</v>
      </c>
      <c r="BM11" s="4"/>
      <c r="BN11" s="4"/>
      <c r="BO11" s="5"/>
      <c r="BP11" s="11" t="s">
        <v>125</v>
      </c>
      <c r="BQ11" s="4"/>
      <c r="BR11" s="4"/>
      <c r="BS11" s="4"/>
      <c r="BT11" s="4"/>
      <c r="BU11" s="6" t="s">
        <v>104</v>
      </c>
      <c r="BV11" s="50" t="s">
        <v>167</v>
      </c>
      <c r="BW11" s="4"/>
      <c r="BX11" s="4"/>
      <c r="BY11" s="4"/>
      <c r="BZ11" s="4"/>
      <c r="CA11" s="4"/>
    </row>
    <row r="12" spans="1:79" ht="12.75">
      <c r="A12" t="s">
        <v>392</v>
      </c>
      <c r="B12" s="36" t="s">
        <v>10</v>
      </c>
      <c r="C12" s="5"/>
      <c r="D12" s="6" t="s">
        <v>393</v>
      </c>
      <c r="E12" s="5"/>
      <c r="F12" s="5"/>
      <c r="G12" s="6" t="s">
        <v>394</v>
      </c>
      <c r="H12" s="5"/>
      <c r="I12" s="5"/>
      <c r="J12" s="5"/>
      <c r="K12" s="10"/>
      <c r="L12" s="4"/>
      <c r="M12" s="4"/>
      <c r="N12" s="4"/>
      <c r="O12" s="6" t="s">
        <v>395</v>
      </c>
      <c r="P12" s="4"/>
      <c r="Q12" s="11" t="s">
        <v>125</v>
      </c>
      <c r="R12" s="4"/>
      <c r="S12" s="10"/>
      <c r="T12" s="4"/>
      <c r="U12" s="10"/>
      <c r="V12" s="4"/>
      <c r="W12" s="6" t="s">
        <v>396</v>
      </c>
      <c r="X12" s="4"/>
      <c r="Y12" s="4"/>
      <c r="Z12" s="50" t="s">
        <v>397</v>
      </c>
      <c r="AA12" s="5"/>
      <c r="AB12" s="6" t="s">
        <v>398</v>
      </c>
      <c r="AC12" s="5"/>
      <c r="AD12" s="4"/>
      <c r="AE12" s="10"/>
      <c r="AF12" s="4"/>
      <c r="AG12" s="11" t="s">
        <v>125</v>
      </c>
      <c r="AH12" s="4"/>
      <c r="AI12" s="10"/>
      <c r="AJ12" s="4"/>
      <c r="AK12" s="6" t="s">
        <v>399</v>
      </c>
      <c r="AL12" s="5"/>
      <c r="AM12" s="5"/>
      <c r="AN12" s="5"/>
      <c r="AO12" s="5"/>
      <c r="AP12" s="4"/>
      <c r="AQ12" s="11" t="s">
        <v>125</v>
      </c>
      <c r="AR12" s="4"/>
      <c r="AS12" s="10"/>
      <c r="AT12" s="5"/>
      <c r="AU12" s="4"/>
      <c r="AV12" s="6" t="s">
        <v>400</v>
      </c>
      <c r="AW12" s="5"/>
      <c r="AX12" s="51" t="s">
        <v>401</v>
      </c>
      <c r="AY12" s="5"/>
      <c r="AZ12" s="4"/>
      <c r="BA12" s="4"/>
      <c r="BB12" s="10"/>
      <c r="BC12" s="4"/>
      <c r="BD12" s="4"/>
      <c r="BE12" s="11" t="s">
        <v>125</v>
      </c>
      <c r="BF12" s="4"/>
      <c r="BG12" s="10"/>
      <c r="BH12" s="4"/>
      <c r="BI12" s="4"/>
      <c r="BJ12" s="4"/>
      <c r="BK12" s="4"/>
      <c r="BL12" s="6" t="s">
        <v>282</v>
      </c>
      <c r="BM12" s="4"/>
      <c r="BN12" s="4"/>
      <c r="BO12" s="5"/>
      <c r="BP12" s="11" t="s">
        <v>125</v>
      </c>
      <c r="BQ12" s="4"/>
      <c r="BR12" s="4"/>
      <c r="BS12" s="4"/>
      <c r="BT12" s="4"/>
      <c r="BU12" s="6" t="s">
        <v>236</v>
      </c>
      <c r="BV12" s="50" t="s">
        <v>402</v>
      </c>
      <c r="BW12" s="4"/>
      <c r="BX12" s="4"/>
      <c r="BY12" s="4"/>
      <c r="BZ12" s="4"/>
      <c r="CA12" s="4"/>
    </row>
    <row r="13" spans="1:79" ht="12.75">
      <c r="A13" t="s">
        <v>183</v>
      </c>
      <c r="B13" s="36" t="s">
        <v>10</v>
      </c>
      <c r="C13" s="5"/>
      <c r="D13" s="6" t="s">
        <v>303</v>
      </c>
      <c r="E13" s="5"/>
      <c r="F13" s="5"/>
      <c r="G13" s="6" t="s">
        <v>175</v>
      </c>
      <c r="H13" s="52">
        <v>0.2986111111111111</v>
      </c>
      <c r="I13" s="5"/>
      <c r="J13" s="5"/>
      <c r="K13" s="10"/>
      <c r="L13" s="4"/>
      <c r="M13" s="4"/>
      <c r="N13" s="4"/>
      <c r="O13" s="6" t="s">
        <v>403</v>
      </c>
      <c r="P13" s="4"/>
      <c r="Q13" s="11" t="s">
        <v>125</v>
      </c>
      <c r="R13" s="4"/>
      <c r="S13" s="10"/>
      <c r="T13" s="4"/>
      <c r="U13" s="52">
        <v>0.38819444444444445</v>
      </c>
      <c r="V13" s="4"/>
      <c r="W13" s="6" t="s">
        <v>125</v>
      </c>
      <c r="X13" s="4"/>
      <c r="Y13" s="4"/>
      <c r="Z13" s="50" t="s">
        <v>404</v>
      </c>
      <c r="AA13" s="5"/>
      <c r="AB13" s="6" t="s">
        <v>405</v>
      </c>
      <c r="AC13" s="5"/>
      <c r="AD13" s="4"/>
      <c r="AE13" s="10"/>
      <c r="AF13" s="4"/>
      <c r="AG13" s="11" t="s">
        <v>125</v>
      </c>
      <c r="AH13" s="4"/>
      <c r="AI13" s="10"/>
      <c r="AJ13" s="4"/>
      <c r="AK13" s="6" t="s">
        <v>279</v>
      </c>
      <c r="AL13" s="5"/>
      <c r="AM13" s="17">
        <v>0.5722222222222222</v>
      </c>
      <c r="AN13" s="5"/>
      <c r="AO13" s="5"/>
      <c r="AP13" s="4"/>
      <c r="AQ13" s="11" t="s">
        <v>125</v>
      </c>
      <c r="AR13" s="4"/>
      <c r="AS13" s="10"/>
      <c r="AT13" s="5"/>
      <c r="AU13" s="4"/>
      <c r="AV13" s="6" t="s">
        <v>406</v>
      </c>
      <c r="AW13" s="5"/>
      <c r="AX13" s="51" t="s">
        <v>407</v>
      </c>
      <c r="AY13" s="5"/>
      <c r="AZ13" s="4"/>
      <c r="BA13" s="4"/>
      <c r="BB13" s="10"/>
      <c r="BC13" s="4"/>
      <c r="BD13" s="4"/>
      <c r="BE13" s="11" t="s">
        <v>125</v>
      </c>
      <c r="BF13" s="4"/>
      <c r="BG13" s="10"/>
      <c r="BH13" s="4"/>
      <c r="BI13" s="4"/>
      <c r="BJ13" s="4"/>
      <c r="BK13" s="4"/>
      <c r="BL13" s="6" t="s">
        <v>255</v>
      </c>
      <c r="BM13" s="4"/>
      <c r="BN13" s="4"/>
      <c r="BO13" s="5"/>
      <c r="BP13" s="11" t="s">
        <v>125</v>
      </c>
      <c r="BQ13" s="4"/>
      <c r="BR13" s="4"/>
      <c r="BS13" s="4"/>
      <c r="BT13" s="4"/>
      <c r="BU13" s="6" t="s">
        <v>408</v>
      </c>
      <c r="BV13" s="50" t="s">
        <v>409</v>
      </c>
      <c r="BW13" s="17">
        <v>0.9041666666666667</v>
      </c>
      <c r="BX13" s="4"/>
      <c r="BY13" s="4"/>
      <c r="BZ13" s="4"/>
      <c r="CA13" s="4"/>
    </row>
    <row r="14" spans="1:79" ht="12.75">
      <c r="A14" t="s">
        <v>410</v>
      </c>
      <c r="B14" s="36" t="s">
        <v>10</v>
      </c>
      <c r="C14" s="5"/>
      <c r="D14" s="6" t="s">
        <v>125</v>
      </c>
      <c r="E14" s="5"/>
      <c r="F14" s="5"/>
      <c r="G14" s="6" t="s">
        <v>125</v>
      </c>
      <c r="H14" s="52" t="s">
        <v>125</v>
      </c>
      <c r="I14" s="5"/>
      <c r="J14" s="5"/>
      <c r="K14" s="10"/>
      <c r="L14" s="4"/>
      <c r="M14" s="4"/>
      <c r="N14" s="4"/>
      <c r="O14" s="6" t="s">
        <v>76</v>
      </c>
      <c r="P14" s="4"/>
      <c r="Q14" s="11" t="s">
        <v>125</v>
      </c>
      <c r="R14" s="4"/>
      <c r="S14" s="10"/>
      <c r="T14" s="4"/>
      <c r="U14" s="52" t="s">
        <v>125</v>
      </c>
      <c r="V14" s="4"/>
      <c r="W14" s="6" t="s">
        <v>125</v>
      </c>
      <c r="X14" s="4"/>
      <c r="Y14" s="4"/>
      <c r="Z14" s="51" t="s">
        <v>125</v>
      </c>
      <c r="AA14" s="5"/>
      <c r="AB14" s="6" t="s">
        <v>125</v>
      </c>
      <c r="AC14" s="5"/>
      <c r="AD14" s="4"/>
      <c r="AE14" s="10"/>
      <c r="AF14" s="4"/>
      <c r="AG14" s="11" t="s">
        <v>125</v>
      </c>
      <c r="AH14" s="4"/>
      <c r="AI14" s="10"/>
      <c r="AJ14" s="4"/>
      <c r="AK14" s="6" t="s">
        <v>125</v>
      </c>
      <c r="AL14" s="5"/>
      <c r="AM14" s="17" t="s">
        <v>125</v>
      </c>
      <c r="AN14" s="5"/>
      <c r="AO14" s="5"/>
      <c r="AP14" s="4"/>
      <c r="AQ14" s="11" t="s">
        <v>125</v>
      </c>
      <c r="AR14" s="4"/>
      <c r="AS14" s="10"/>
      <c r="AT14" s="5"/>
      <c r="AU14" s="4"/>
      <c r="AV14" s="6" t="s">
        <v>125</v>
      </c>
      <c r="AW14" s="5"/>
      <c r="AX14" s="51" t="s">
        <v>125</v>
      </c>
      <c r="AY14" s="5"/>
      <c r="AZ14" s="4"/>
      <c r="BA14" s="4"/>
      <c r="BB14" s="10"/>
      <c r="BC14" s="4"/>
      <c r="BD14" s="4"/>
      <c r="BE14" s="11" t="s">
        <v>125</v>
      </c>
      <c r="BF14" s="4"/>
      <c r="BG14" s="10"/>
      <c r="BH14" s="4"/>
      <c r="BI14" s="4"/>
      <c r="BJ14" s="4"/>
      <c r="BK14" s="4"/>
      <c r="BL14" s="6" t="s">
        <v>125</v>
      </c>
      <c r="BM14" s="4"/>
      <c r="BN14" s="4"/>
      <c r="BO14" s="5"/>
      <c r="BP14" s="11" t="s">
        <v>125</v>
      </c>
      <c r="BQ14" s="4"/>
      <c r="BR14" s="4"/>
      <c r="BS14" s="4"/>
      <c r="BT14" s="4"/>
      <c r="BU14" s="6" t="s">
        <v>125</v>
      </c>
      <c r="BV14" s="51" t="s">
        <v>125</v>
      </c>
      <c r="BW14" s="17" t="s">
        <v>125</v>
      </c>
      <c r="BX14" s="4"/>
      <c r="BY14" s="4"/>
      <c r="BZ14" s="4"/>
      <c r="CA14" s="4"/>
    </row>
    <row r="15" spans="1:79" ht="12.75">
      <c r="A15" t="s">
        <v>191</v>
      </c>
      <c r="B15" s="36" t="s">
        <v>10</v>
      </c>
      <c r="C15" s="5"/>
      <c r="D15" s="6" t="s">
        <v>411</v>
      </c>
      <c r="E15" s="5"/>
      <c r="F15" s="5"/>
      <c r="G15" s="6" t="s">
        <v>412</v>
      </c>
      <c r="H15" s="52" t="s">
        <v>125</v>
      </c>
      <c r="I15" s="10"/>
      <c r="J15" s="53">
        <v>0.3298611111111111</v>
      </c>
      <c r="K15" s="10"/>
      <c r="L15" s="4"/>
      <c r="M15" s="4"/>
      <c r="N15" s="4"/>
      <c r="O15" s="6" t="s">
        <v>413</v>
      </c>
      <c r="P15" s="53">
        <v>0.40625</v>
      </c>
      <c r="Q15" s="11" t="s">
        <v>125</v>
      </c>
      <c r="R15" s="4"/>
      <c r="S15" s="10"/>
      <c r="T15" s="4"/>
      <c r="U15" s="52" t="s">
        <v>125</v>
      </c>
      <c r="V15" s="4"/>
      <c r="W15" s="6" t="s">
        <v>125</v>
      </c>
      <c r="X15" s="4"/>
      <c r="Y15" s="4"/>
      <c r="Z15" s="51" t="s">
        <v>125</v>
      </c>
      <c r="AA15" s="5"/>
      <c r="AB15" s="6" t="s">
        <v>125</v>
      </c>
      <c r="AC15" s="5"/>
      <c r="AD15" s="4"/>
      <c r="AE15" s="10"/>
      <c r="AF15" s="4"/>
      <c r="AG15" s="11" t="s">
        <v>125</v>
      </c>
      <c r="AH15" s="4"/>
      <c r="AI15" s="10"/>
      <c r="AJ15" s="4"/>
      <c r="AK15" s="6" t="s">
        <v>125</v>
      </c>
      <c r="AL15" s="5"/>
      <c r="AM15" s="17" t="s">
        <v>125</v>
      </c>
      <c r="AN15" s="5"/>
      <c r="AO15" s="5"/>
      <c r="AP15" s="4"/>
      <c r="AQ15" s="11" t="s">
        <v>125</v>
      </c>
      <c r="AR15" s="4"/>
      <c r="AS15" s="10"/>
      <c r="AT15" s="5"/>
      <c r="AU15" s="4"/>
      <c r="AV15" s="6" t="s">
        <v>125</v>
      </c>
      <c r="AW15" s="5"/>
      <c r="AX15" s="51" t="s">
        <v>414</v>
      </c>
      <c r="AY15" s="5"/>
      <c r="AZ15" s="4"/>
      <c r="BA15" s="4"/>
      <c r="BB15" s="10"/>
      <c r="BC15" s="4"/>
      <c r="BD15" s="4"/>
      <c r="BE15" s="11" t="s">
        <v>125</v>
      </c>
      <c r="BF15" s="4"/>
      <c r="BG15" s="10"/>
      <c r="BH15" s="4"/>
      <c r="BI15" s="4"/>
      <c r="BJ15" s="4"/>
      <c r="BK15" s="4"/>
      <c r="BL15" s="6" t="s">
        <v>125</v>
      </c>
      <c r="BM15" s="4"/>
      <c r="BN15" s="4"/>
      <c r="BO15" s="5"/>
      <c r="BP15" s="11" t="s">
        <v>125</v>
      </c>
      <c r="BQ15" s="4"/>
      <c r="BR15" s="4"/>
      <c r="BS15" s="4"/>
      <c r="BT15" s="4"/>
      <c r="BU15" s="6" t="s">
        <v>402</v>
      </c>
      <c r="BV15" s="51" t="s">
        <v>125</v>
      </c>
      <c r="BW15" s="17" t="s">
        <v>125</v>
      </c>
      <c r="BX15" s="4"/>
      <c r="BY15" s="4"/>
      <c r="BZ15" s="4"/>
      <c r="CA15" s="4"/>
    </row>
    <row r="16" spans="1:79" ht="12.75">
      <c r="A16" t="s">
        <v>197</v>
      </c>
      <c r="B16" s="36" t="s">
        <v>10</v>
      </c>
      <c r="C16" s="5"/>
      <c r="D16" s="6" t="s">
        <v>415</v>
      </c>
      <c r="E16" s="5"/>
      <c r="F16" s="5"/>
      <c r="G16" s="6" t="s">
        <v>125</v>
      </c>
      <c r="H16" s="52" t="s">
        <v>125</v>
      </c>
      <c r="I16" s="10"/>
      <c r="J16" s="54" t="s">
        <v>125</v>
      </c>
      <c r="K16" s="10"/>
      <c r="L16" s="4"/>
      <c r="M16" s="4"/>
      <c r="N16" s="4"/>
      <c r="O16" s="6" t="s">
        <v>387</v>
      </c>
      <c r="P16" s="54" t="s">
        <v>125</v>
      </c>
      <c r="Q16" s="11" t="s">
        <v>125</v>
      </c>
      <c r="R16" s="4"/>
      <c r="S16" s="10"/>
      <c r="T16" s="4"/>
      <c r="U16" s="52" t="s">
        <v>125</v>
      </c>
      <c r="V16" s="4"/>
      <c r="W16" s="6" t="s">
        <v>125</v>
      </c>
      <c r="X16" s="4"/>
      <c r="Y16" s="4"/>
      <c r="Z16" s="51" t="s">
        <v>125</v>
      </c>
      <c r="AA16" s="5"/>
      <c r="AB16" s="6" t="s">
        <v>125</v>
      </c>
      <c r="AC16" s="5"/>
      <c r="AD16" s="4"/>
      <c r="AE16" s="10"/>
      <c r="AF16" s="4"/>
      <c r="AG16" s="11" t="s">
        <v>125</v>
      </c>
      <c r="AH16" s="4"/>
      <c r="AI16" s="10"/>
      <c r="AJ16" s="4"/>
      <c r="AK16" s="6" t="s">
        <v>125</v>
      </c>
      <c r="AL16" s="5"/>
      <c r="AM16" s="17" t="s">
        <v>125</v>
      </c>
      <c r="AN16" s="5"/>
      <c r="AO16" s="5"/>
      <c r="AP16" s="4"/>
      <c r="AQ16" s="11" t="s">
        <v>125</v>
      </c>
      <c r="AR16" s="4"/>
      <c r="AS16" s="10"/>
      <c r="AT16" s="5"/>
      <c r="AU16" s="4"/>
      <c r="AV16" s="6" t="s">
        <v>125</v>
      </c>
      <c r="AW16" s="5"/>
      <c r="AX16" s="51" t="s">
        <v>125</v>
      </c>
      <c r="AY16" s="5"/>
      <c r="AZ16" s="4"/>
      <c r="BA16" s="4"/>
      <c r="BB16" s="10"/>
      <c r="BC16" s="4"/>
      <c r="BD16" s="4"/>
      <c r="BE16" s="11" t="s">
        <v>125</v>
      </c>
      <c r="BF16" s="4"/>
      <c r="BG16" s="10"/>
      <c r="BH16" s="4"/>
      <c r="BI16" s="4"/>
      <c r="BJ16" s="4"/>
      <c r="BK16" s="4"/>
      <c r="BL16" s="6" t="s">
        <v>125</v>
      </c>
      <c r="BM16" s="4"/>
      <c r="BN16" s="4"/>
      <c r="BO16" s="5"/>
      <c r="BP16" s="11" t="s">
        <v>125</v>
      </c>
      <c r="BQ16" s="4"/>
      <c r="BR16" s="4"/>
      <c r="BS16" s="4"/>
      <c r="BT16" s="4"/>
      <c r="BU16" s="6" t="s">
        <v>125</v>
      </c>
      <c r="BV16" s="51" t="s">
        <v>125</v>
      </c>
      <c r="BW16" s="17" t="s">
        <v>125</v>
      </c>
      <c r="BX16" s="4"/>
      <c r="BY16" s="4"/>
      <c r="BZ16" s="4"/>
      <c r="CA16" s="4"/>
    </row>
    <row r="17" spans="1:79" ht="12.75">
      <c r="A17" t="s">
        <v>416</v>
      </c>
      <c r="B17" s="36" t="s">
        <v>10</v>
      </c>
      <c r="C17" s="5"/>
      <c r="D17" s="6" t="s">
        <v>417</v>
      </c>
      <c r="E17" s="5"/>
      <c r="F17" s="5"/>
      <c r="G17" s="6" t="s">
        <v>11</v>
      </c>
      <c r="H17" s="52" t="s">
        <v>125</v>
      </c>
      <c r="I17" s="10"/>
      <c r="J17" s="54" t="s">
        <v>125</v>
      </c>
      <c r="K17" s="10"/>
      <c r="L17" s="4"/>
      <c r="M17" s="4"/>
      <c r="N17" s="4"/>
      <c r="O17" s="6" t="s">
        <v>125</v>
      </c>
      <c r="P17" s="54" t="s">
        <v>125</v>
      </c>
      <c r="Q17" s="11" t="s">
        <v>125</v>
      </c>
      <c r="R17" s="4"/>
      <c r="S17" s="10"/>
      <c r="T17" s="4"/>
      <c r="U17" s="52" t="s">
        <v>125</v>
      </c>
      <c r="V17" s="4"/>
      <c r="W17" s="6" t="s">
        <v>125</v>
      </c>
      <c r="X17" s="4"/>
      <c r="Y17" s="4"/>
      <c r="Z17" s="51" t="s">
        <v>125</v>
      </c>
      <c r="AA17" s="5"/>
      <c r="AB17" s="6" t="s">
        <v>125</v>
      </c>
      <c r="AC17" s="5"/>
      <c r="AD17" s="4"/>
      <c r="AE17" s="10"/>
      <c r="AF17" s="4"/>
      <c r="AG17" s="11" t="s">
        <v>125</v>
      </c>
      <c r="AH17" s="4"/>
      <c r="AI17" s="10"/>
      <c r="AJ17" s="4"/>
      <c r="AK17" s="6" t="s">
        <v>125</v>
      </c>
      <c r="AL17" s="5"/>
      <c r="AM17" s="17" t="s">
        <v>125</v>
      </c>
      <c r="AN17" s="5"/>
      <c r="AO17" s="5"/>
      <c r="AP17" s="4"/>
      <c r="AQ17" s="11" t="s">
        <v>125</v>
      </c>
      <c r="AR17" s="4"/>
      <c r="AS17" s="10"/>
      <c r="AT17" s="5"/>
      <c r="AU17" s="4"/>
      <c r="AV17" s="6" t="s">
        <v>125</v>
      </c>
      <c r="AW17" s="5"/>
      <c r="AX17" s="51" t="s">
        <v>125</v>
      </c>
      <c r="AY17" s="5"/>
      <c r="AZ17" s="4"/>
      <c r="BA17" s="4"/>
      <c r="BB17" s="10"/>
      <c r="BC17" s="4"/>
      <c r="BD17" s="4"/>
      <c r="BE17" s="11" t="s">
        <v>125</v>
      </c>
      <c r="BF17" s="4"/>
      <c r="BG17" s="10"/>
      <c r="BH17" s="4"/>
      <c r="BI17" s="4"/>
      <c r="BJ17" s="4"/>
      <c r="BK17" s="4"/>
      <c r="BL17" s="6" t="s">
        <v>125</v>
      </c>
      <c r="BM17" s="4"/>
      <c r="BN17" s="4"/>
      <c r="BO17" s="5"/>
      <c r="BP17" s="11" t="s">
        <v>125</v>
      </c>
      <c r="BQ17" s="4"/>
      <c r="BR17" s="4"/>
      <c r="BS17" s="4"/>
      <c r="BT17" s="4"/>
      <c r="BU17" s="6" t="s">
        <v>125</v>
      </c>
      <c r="BV17" s="51" t="s">
        <v>125</v>
      </c>
      <c r="BW17" s="17" t="s">
        <v>125</v>
      </c>
      <c r="BX17" s="4"/>
      <c r="BY17" s="4"/>
      <c r="BZ17" s="4"/>
      <c r="CA17" s="4"/>
    </row>
    <row r="18" spans="1:79" ht="12.75">
      <c r="A18" t="s">
        <v>203</v>
      </c>
      <c r="B18" s="36" t="s">
        <v>10</v>
      </c>
      <c r="C18" s="5"/>
      <c r="D18" s="6" t="s">
        <v>39</v>
      </c>
      <c r="E18" s="5"/>
      <c r="F18" s="5"/>
      <c r="G18" s="6" t="s">
        <v>125</v>
      </c>
      <c r="H18" s="52" t="s">
        <v>125</v>
      </c>
      <c r="I18" s="10"/>
      <c r="J18" s="54" t="s">
        <v>125</v>
      </c>
      <c r="K18" s="10"/>
      <c r="L18" s="4"/>
      <c r="M18" s="4"/>
      <c r="N18" s="4"/>
      <c r="O18" s="6" t="s">
        <v>396</v>
      </c>
      <c r="P18" s="54" t="s">
        <v>125</v>
      </c>
      <c r="Q18" s="11" t="s">
        <v>125</v>
      </c>
      <c r="R18" s="4"/>
      <c r="S18" s="10"/>
      <c r="T18" s="4"/>
      <c r="U18" s="52" t="s">
        <v>125</v>
      </c>
      <c r="V18" s="4"/>
      <c r="W18" s="6" t="s">
        <v>125</v>
      </c>
      <c r="X18" s="4"/>
      <c r="Y18" s="4"/>
      <c r="Z18" s="51" t="s">
        <v>125</v>
      </c>
      <c r="AA18" s="5"/>
      <c r="AB18" s="6" t="s">
        <v>125</v>
      </c>
      <c r="AC18" s="5"/>
      <c r="AD18" s="4"/>
      <c r="AE18" s="10"/>
      <c r="AF18" s="4"/>
      <c r="AG18" s="11" t="s">
        <v>125</v>
      </c>
      <c r="AH18" s="4"/>
      <c r="AI18" s="10"/>
      <c r="AJ18" s="4"/>
      <c r="AK18" s="6" t="s">
        <v>125</v>
      </c>
      <c r="AL18" s="5"/>
      <c r="AM18" s="17" t="s">
        <v>125</v>
      </c>
      <c r="AN18" s="5"/>
      <c r="AO18" s="5"/>
      <c r="AP18" s="4"/>
      <c r="AQ18" s="11" t="s">
        <v>125</v>
      </c>
      <c r="AR18" s="4"/>
      <c r="AS18" s="10"/>
      <c r="AT18" s="5"/>
      <c r="AU18" s="4"/>
      <c r="AV18" s="6" t="s">
        <v>125</v>
      </c>
      <c r="AW18" s="5"/>
      <c r="AX18" s="51" t="s">
        <v>125</v>
      </c>
      <c r="AY18" s="5"/>
      <c r="AZ18" s="4"/>
      <c r="BA18" s="4"/>
      <c r="BB18" s="10"/>
      <c r="BC18" s="4"/>
      <c r="BD18" s="4"/>
      <c r="BE18" s="11" t="s">
        <v>125</v>
      </c>
      <c r="BF18" s="4"/>
      <c r="BG18" s="10"/>
      <c r="BH18" s="4"/>
      <c r="BI18" s="4"/>
      <c r="BJ18" s="4"/>
      <c r="BK18" s="4"/>
      <c r="BL18" s="6" t="s">
        <v>125</v>
      </c>
      <c r="BM18" s="4"/>
      <c r="BN18" s="4"/>
      <c r="BO18" s="4"/>
      <c r="BP18" s="11" t="s">
        <v>125</v>
      </c>
      <c r="BQ18" s="4"/>
      <c r="BR18" s="4"/>
      <c r="BS18" s="4"/>
      <c r="BT18" s="4"/>
      <c r="BU18" s="6" t="s">
        <v>125</v>
      </c>
      <c r="BV18" s="51" t="s">
        <v>125</v>
      </c>
      <c r="BW18" s="17" t="s">
        <v>125</v>
      </c>
      <c r="BX18" s="4"/>
      <c r="BY18" s="4"/>
      <c r="BZ18" s="4"/>
      <c r="CA18" s="4"/>
    </row>
    <row r="19" spans="1:79" ht="12.75">
      <c r="A19" s="55" t="s">
        <v>204</v>
      </c>
      <c r="B19" s="55" t="s">
        <v>4</v>
      </c>
      <c r="C19" s="56"/>
      <c r="D19" s="57" t="s">
        <v>219</v>
      </c>
      <c r="E19" s="58">
        <v>0.3055555555555556</v>
      </c>
      <c r="F19" s="56"/>
      <c r="G19" s="57" t="s">
        <v>418</v>
      </c>
      <c r="H19" s="52" t="s">
        <v>125</v>
      </c>
      <c r="I19" s="59"/>
      <c r="J19" s="58" t="s">
        <v>125</v>
      </c>
      <c r="K19" s="59"/>
      <c r="L19" s="60"/>
      <c r="M19" s="60"/>
      <c r="N19" s="60"/>
      <c r="O19" s="57" t="s">
        <v>176</v>
      </c>
      <c r="P19" s="58" t="s">
        <v>125</v>
      </c>
      <c r="Q19" s="61" t="s">
        <v>125</v>
      </c>
      <c r="R19" s="60"/>
      <c r="S19" s="59"/>
      <c r="T19" s="60"/>
      <c r="U19" s="52" t="s">
        <v>125</v>
      </c>
      <c r="V19" s="60"/>
      <c r="W19" s="57" t="s">
        <v>304</v>
      </c>
      <c r="X19" s="60"/>
      <c r="Y19" s="62">
        <v>0.4166666666666667</v>
      </c>
      <c r="Z19" s="63" t="s">
        <v>419</v>
      </c>
      <c r="AA19" s="58">
        <v>0.4652777777777778</v>
      </c>
      <c r="AB19" s="57" t="s">
        <v>278</v>
      </c>
      <c r="AC19" s="56"/>
      <c r="AD19" s="60"/>
      <c r="AE19" s="59"/>
      <c r="AF19" s="60"/>
      <c r="AG19" s="61" t="s">
        <v>125</v>
      </c>
      <c r="AH19" s="60"/>
      <c r="AI19" s="59"/>
      <c r="AJ19" s="60"/>
      <c r="AK19" s="57" t="s">
        <v>350</v>
      </c>
      <c r="AL19" s="56"/>
      <c r="AM19" s="62" t="s">
        <v>125</v>
      </c>
      <c r="AN19" s="56"/>
      <c r="AO19" s="56"/>
      <c r="AP19" s="60"/>
      <c r="AQ19" s="61" t="s">
        <v>125</v>
      </c>
      <c r="AR19" s="60"/>
      <c r="AS19" s="59"/>
      <c r="AT19" s="59"/>
      <c r="AU19" s="60"/>
      <c r="AV19" s="57" t="s">
        <v>270</v>
      </c>
      <c r="AW19" s="64">
        <v>0.6909722222222222</v>
      </c>
      <c r="AX19" s="65" t="s">
        <v>420</v>
      </c>
      <c r="AY19" s="56"/>
      <c r="AZ19" s="60"/>
      <c r="BA19" s="60"/>
      <c r="BB19" s="59"/>
      <c r="BC19" s="60"/>
      <c r="BD19" s="60"/>
      <c r="BE19" s="61" t="s">
        <v>125</v>
      </c>
      <c r="BF19" s="60"/>
      <c r="BG19" s="59"/>
      <c r="BH19" s="60"/>
      <c r="BI19" s="60"/>
      <c r="BJ19" s="60"/>
      <c r="BK19" s="60"/>
      <c r="BL19" s="57" t="s">
        <v>271</v>
      </c>
      <c r="BM19" s="62">
        <v>0.75</v>
      </c>
      <c r="BN19" s="58">
        <v>0.7743055555555556</v>
      </c>
      <c r="BO19" s="60"/>
      <c r="BP19" s="61" t="s">
        <v>125</v>
      </c>
      <c r="BQ19" s="60"/>
      <c r="BR19" s="60"/>
      <c r="BS19" s="60"/>
      <c r="BT19" s="60"/>
      <c r="BU19" s="57" t="s">
        <v>351</v>
      </c>
      <c r="BV19" s="63" t="s">
        <v>421</v>
      </c>
      <c r="BW19" s="62" t="s">
        <v>125</v>
      </c>
      <c r="BX19" s="60"/>
      <c r="BY19" s="60"/>
      <c r="BZ19" s="60"/>
      <c r="CA19" s="60"/>
    </row>
    <row r="20" spans="1:79" ht="12.75">
      <c r="A20" s="55" t="s">
        <v>174</v>
      </c>
      <c r="B20" s="55" t="s">
        <v>10</v>
      </c>
      <c r="C20" s="56"/>
      <c r="D20" s="59"/>
      <c r="E20" s="64" t="s">
        <v>125</v>
      </c>
      <c r="F20" s="56"/>
      <c r="G20" s="59"/>
      <c r="H20" s="66">
        <v>0.30694444444444446</v>
      </c>
      <c r="I20" s="62">
        <v>0.3277777777777778</v>
      </c>
      <c r="J20" s="64" t="s">
        <v>125</v>
      </c>
      <c r="K20" s="59"/>
      <c r="L20" s="60"/>
      <c r="M20" s="60"/>
      <c r="N20" s="60"/>
      <c r="O20" s="59"/>
      <c r="P20" s="64" t="s">
        <v>125</v>
      </c>
      <c r="Q20" s="61" t="s">
        <v>125</v>
      </c>
      <c r="R20" s="60"/>
      <c r="S20" s="59"/>
      <c r="T20" s="60"/>
      <c r="U20" s="66">
        <v>0.3972222222222222</v>
      </c>
      <c r="V20" s="62">
        <v>0.4125</v>
      </c>
      <c r="W20" s="59"/>
      <c r="X20" s="59"/>
      <c r="Y20" s="62">
        <v>0.4527777777777778</v>
      </c>
      <c r="Z20" s="59"/>
      <c r="AA20" s="64" t="s">
        <v>125</v>
      </c>
      <c r="AB20" s="59"/>
      <c r="AC20" s="56"/>
      <c r="AD20" s="60"/>
      <c r="AE20" s="59"/>
      <c r="AF20" s="60"/>
      <c r="AG20" s="61" t="s">
        <v>125</v>
      </c>
      <c r="AH20" s="60"/>
      <c r="AI20" s="59"/>
      <c r="AJ20" s="60"/>
      <c r="AK20" s="56"/>
      <c r="AL20" s="56"/>
      <c r="AM20" s="62">
        <v>0.5805555555555556</v>
      </c>
      <c r="AN20" s="56"/>
      <c r="AO20" s="56"/>
      <c r="AP20" s="60"/>
      <c r="AQ20" s="61" t="s">
        <v>125</v>
      </c>
      <c r="AR20" s="60"/>
      <c r="AS20" s="59"/>
      <c r="AT20" s="59"/>
      <c r="AU20" s="60"/>
      <c r="AV20" s="59"/>
      <c r="AW20" s="64" t="s">
        <v>125</v>
      </c>
      <c r="AX20" s="60"/>
      <c r="AY20" s="56"/>
      <c r="AZ20" s="60"/>
      <c r="BA20" s="60"/>
      <c r="BB20" s="59"/>
      <c r="BC20" s="60"/>
      <c r="BD20" s="60"/>
      <c r="BE20" s="61" t="s">
        <v>125</v>
      </c>
      <c r="BF20" s="60"/>
      <c r="BG20" s="59"/>
      <c r="BH20" s="60"/>
      <c r="BI20" s="60"/>
      <c r="BJ20" s="60"/>
      <c r="BK20" s="60"/>
      <c r="BL20" s="59"/>
      <c r="BM20" s="62" t="s">
        <v>125</v>
      </c>
      <c r="BN20" s="64" t="s">
        <v>125</v>
      </c>
      <c r="BO20" s="60"/>
      <c r="BP20" s="61" t="s">
        <v>125</v>
      </c>
      <c r="BQ20" s="60"/>
      <c r="BR20" s="60"/>
      <c r="BS20" s="60"/>
      <c r="BT20" s="60"/>
      <c r="BU20" s="59"/>
      <c r="BV20" s="60"/>
      <c r="BW20" s="62" t="s">
        <v>125</v>
      </c>
      <c r="BX20" s="60"/>
      <c r="BY20" s="60"/>
      <c r="BZ20" s="60"/>
      <c r="CA20" s="60"/>
    </row>
    <row r="21" spans="1:79" ht="12.75">
      <c r="A21" t="s">
        <v>67</v>
      </c>
      <c r="B21" s="36" t="s">
        <v>10</v>
      </c>
      <c r="C21" s="5"/>
      <c r="D21" s="4"/>
      <c r="E21" s="54" t="s">
        <v>125</v>
      </c>
      <c r="F21" s="5"/>
      <c r="G21" s="5"/>
      <c r="H21" s="5"/>
      <c r="I21" s="67" t="s">
        <v>125</v>
      </c>
      <c r="J21" s="54" t="s">
        <v>125</v>
      </c>
      <c r="K21" s="10"/>
      <c r="L21" s="10"/>
      <c r="M21" s="4"/>
      <c r="N21" s="4"/>
      <c r="O21" s="4"/>
      <c r="P21" s="54" t="s">
        <v>125</v>
      </c>
      <c r="Q21" s="11">
        <v>0.2951388888888889</v>
      </c>
      <c r="R21" s="4"/>
      <c r="S21" s="4"/>
      <c r="T21" s="4"/>
      <c r="U21" s="10"/>
      <c r="V21" s="67" t="s">
        <v>125</v>
      </c>
      <c r="W21" s="5"/>
      <c r="X21" s="5"/>
      <c r="Y21" s="67" t="s">
        <v>125</v>
      </c>
      <c r="Z21" s="5"/>
      <c r="AA21" s="54" t="s">
        <v>125</v>
      </c>
      <c r="AB21" s="5"/>
      <c r="AC21" s="5"/>
      <c r="AD21" s="4"/>
      <c r="AE21" s="10"/>
      <c r="AF21" s="4"/>
      <c r="AG21" s="11">
        <v>0.425</v>
      </c>
      <c r="AH21" s="4"/>
      <c r="AI21" s="4"/>
      <c r="AJ21" s="4"/>
      <c r="AK21" s="5"/>
      <c r="AL21" s="5"/>
      <c r="AM21" s="17" t="s">
        <v>125</v>
      </c>
      <c r="AN21" s="5"/>
      <c r="AO21" s="5"/>
      <c r="AP21" s="4"/>
      <c r="AQ21" s="11">
        <v>0.5236111111111111</v>
      </c>
      <c r="AR21" s="4"/>
      <c r="AS21" s="4"/>
      <c r="AT21" s="4"/>
      <c r="AU21" s="4"/>
      <c r="AV21" s="5"/>
      <c r="AW21" s="54" t="s">
        <v>125</v>
      </c>
      <c r="AX21" s="4"/>
      <c r="AY21" s="5"/>
      <c r="AZ21" s="4"/>
      <c r="BA21" s="4"/>
      <c r="BB21" s="4"/>
      <c r="BC21" s="4"/>
      <c r="BD21" s="4"/>
      <c r="BE21" s="11">
        <v>0.6215277777777778</v>
      </c>
      <c r="BF21" s="4"/>
      <c r="BG21" s="4"/>
      <c r="BH21" s="4"/>
      <c r="BI21" s="4"/>
      <c r="BJ21" s="4"/>
      <c r="BK21" s="4"/>
      <c r="BL21" s="5"/>
      <c r="BM21" s="67" t="s">
        <v>125</v>
      </c>
      <c r="BN21" s="54" t="s">
        <v>125</v>
      </c>
      <c r="BO21" s="4"/>
      <c r="BP21" s="11">
        <v>0.7430555555555556</v>
      </c>
      <c r="BQ21" s="4"/>
      <c r="BR21" s="4"/>
      <c r="BS21" s="4"/>
      <c r="BT21" s="4"/>
      <c r="BU21" s="5"/>
      <c r="BV21" s="4"/>
      <c r="BW21" s="17" t="s">
        <v>125</v>
      </c>
      <c r="BX21" s="4"/>
      <c r="BY21" s="4"/>
      <c r="BZ21" s="4"/>
      <c r="CA21" s="5"/>
    </row>
    <row r="22" spans="1:79" ht="12.75">
      <c r="A22" t="s">
        <v>68</v>
      </c>
      <c r="B22" s="36" t="s">
        <v>10</v>
      </c>
      <c r="C22" s="5"/>
      <c r="D22" s="4"/>
      <c r="E22" s="54" t="s">
        <v>125</v>
      </c>
      <c r="F22" s="5"/>
      <c r="G22" s="5"/>
      <c r="H22" s="5"/>
      <c r="I22" s="17" t="s">
        <v>125</v>
      </c>
      <c r="J22" s="54" t="s">
        <v>125</v>
      </c>
      <c r="K22" s="10"/>
      <c r="L22" s="4"/>
      <c r="M22" s="4"/>
      <c r="N22" s="4"/>
      <c r="O22" s="4"/>
      <c r="P22" s="54" t="s">
        <v>125</v>
      </c>
      <c r="Q22" s="11">
        <v>0.3034722222222222</v>
      </c>
      <c r="R22" s="4"/>
      <c r="S22" s="4"/>
      <c r="T22" s="4"/>
      <c r="U22" s="10"/>
      <c r="V22" s="17" t="s">
        <v>125</v>
      </c>
      <c r="W22" s="5"/>
      <c r="X22" s="5"/>
      <c r="Y22" s="17" t="s">
        <v>125</v>
      </c>
      <c r="Z22" s="5"/>
      <c r="AA22" s="54" t="s">
        <v>125</v>
      </c>
      <c r="AB22" s="5"/>
      <c r="AC22" s="5"/>
      <c r="AD22" s="4"/>
      <c r="AE22" s="10"/>
      <c r="AF22" s="4"/>
      <c r="AG22" s="11">
        <v>0.43333333333333335</v>
      </c>
      <c r="AH22" s="4"/>
      <c r="AI22" s="4"/>
      <c r="AJ22" s="4"/>
      <c r="AK22" s="5"/>
      <c r="AL22" s="5"/>
      <c r="AM22" s="17" t="s">
        <v>125</v>
      </c>
      <c r="AN22" s="5"/>
      <c r="AO22" s="5"/>
      <c r="AP22" s="4"/>
      <c r="AQ22" s="11">
        <v>0.5326388888888889</v>
      </c>
      <c r="AR22" s="4"/>
      <c r="AS22" s="4"/>
      <c r="AT22" s="4"/>
      <c r="AU22" s="4"/>
      <c r="AV22" s="5"/>
      <c r="AW22" s="54" t="s">
        <v>125</v>
      </c>
      <c r="AX22" s="4"/>
      <c r="AY22" s="5"/>
      <c r="AZ22" s="4"/>
      <c r="BA22" s="4"/>
      <c r="BB22" s="4"/>
      <c r="BC22" s="4"/>
      <c r="BD22" s="4"/>
      <c r="BE22" s="11">
        <v>0.6298611111111111</v>
      </c>
      <c r="BF22" s="4"/>
      <c r="BG22" s="4"/>
      <c r="BH22" s="4"/>
      <c r="BI22" s="4"/>
      <c r="BJ22" s="4"/>
      <c r="BK22" s="4"/>
      <c r="BL22" s="5"/>
      <c r="BM22" s="17" t="s">
        <v>125</v>
      </c>
      <c r="BN22" s="54" t="s">
        <v>125</v>
      </c>
      <c r="BO22" s="4"/>
      <c r="BP22" s="11">
        <v>0.7513888888888889</v>
      </c>
      <c r="BQ22" s="4"/>
      <c r="BR22" s="4"/>
      <c r="BS22" s="4"/>
      <c r="BT22" s="4"/>
      <c r="BU22" s="5"/>
      <c r="BV22" s="5"/>
      <c r="BW22" s="17" t="s">
        <v>125</v>
      </c>
      <c r="BX22" s="4"/>
      <c r="BY22" s="4"/>
      <c r="BZ22" s="4"/>
      <c r="CA22" s="5"/>
    </row>
    <row r="23" spans="1:79" ht="12.75">
      <c r="A23" t="s">
        <v>69</v>
      </c>
      <c r="B23" s="36" t="s">
        <v>10</v>
      </c>
      <c r="C23" s="5"/>
      <c r="D23" s="4"/>
      <c r="E23" s="54" t="s">
        <v>125</v>
      </c>
      <c r="F23" s="5"/>
      <c r="G23" s="5"/>
      <c r="H23" s="5"/>
      <c r="I23" s="17" t="s">
        <v>125</v>
      </c>
      <c r="J23" s="54" t="s">
        <v>125</v>
      </c>
      <c r="K23" s="10"/>
      <c r="L23" s="4"/>
      <c r="M23" s="4"/>
      <c r="N23" s="4"/>
      <c r="O23" s="4"/>
      <c r="P23" s="54" t="s">
        <v>125</v>
      </c>
      <c r="Q23" s="11">
        <v>0.3138888888888889</v>
      </c>
      <c r="R23" s="4"/>
      <c r="S23" s="4"/>
      <c r="T23" s="4"/>
      <c r="U23" s="10"/>
      <c r="V23" s="17" t="s">
        <v>125</v>
      </c>
      <c r="W23" s="5"/>
      <c r="X23" s="5"/>
      <c r="Y23" s="17" t="s">
        <v>125</v>
      </c>
      <c r="Z23" s="5"/>
      <c r="AA23" s="54" t="s">
        <v>125</v>
      </c>
      <c r="AB23" s="5"/>
      <c r="AC23" s="5"/>
      <c r="AD23" s="4"/>
      <c r="AE23" s="10"/>
      <c r="AF23" s="4"/>
      <c r="AG23" s="11">
        <v>0.44513888888888886</v>
      </c>
      <c r="AH23" s="4"/>
      <c r="AI23" s="4"/>
      <c r="AJ23" s="4"/>
      <c r="AK23" s="5"/>
      <c r="AL23" s="5"/>
      <c r="AM23" s="17" t="s">
        <v>125</v>
      </c>
      <c r="AN23" s="5"/>
      <c r="AO23" s="5"/>
      <c r="AP23" s="4"/>
      <c r="AQ23" s="11">
        <v>0.5423611111111111</v>
      </c>
      <c r="AR23" s="4"/>
      <c r="AS23" s="4"/>
      <c r="AT23" s="4"/>
      <c r="AU23" s="4"/>
      <c r="AV23" s="5"/>
      <c r="AW23" s="54" t="s">
        <v>125</v>
      </c>
      <c r="AX23" s="4"/>
      <c r="AY23" s="5"/>
      <c r="AZ23" s="4"/>
      <c r="BA23" s="4"/>
      <c r="BB23" s="4"/>
      <c r="BC23" s="4"/>
      <c r="BD23" s="4"/>
      <c r="BE23" s="11">
        <v>0.6395833333333333</v>
      </c>
      <c r="BF23" s="4"/>
      <c r="BG23" s="4"/>
      <c r="BH23" s="4"/>
      <c r="BI23" s="4"/>
      <c r="BJ23" s="4"/>
      <c r="BK23" s="4"/>
      <c r="BL23" s="5"/>
      <c r="BM23" s="17" t="s">
        <v>125</v>
      </c>
      <c r="BN23" s="54" t="s">
        <v>125</v>
      </c>
      <c r="BO23" s="4"/>
      <c r="BP23" s="11">
        <f>+BP22+(10+1)/60/24</f>
        <v>0.7590277777777777</v>
      </c>
      <c r="BQ23" s="4"/>
      <c r="BR23" s="4"/>
      <c r="BS23" s="4"/>
      <c r="BT23" s="4"/>
      <c r="BU23" s="5"/>
      <c r="BV23" s="5"/>
      <c r="BW23" s="17" t="s">
        <v>125</v>
      </c>
      <c r="BX23" s="4"/>
      <c r="BY23" s="4"/>
      <c r="BZ23" s="4"/>
      <c r="CA23" s="5"/>
    </row>
    <row r="24" spans="1:79" ht="12.75">
      <c r="A24" t="s">
        <v>70</v>
      </c>
      <c r="B24" s="36" t="s">
        <v>10</v>
      </c>
      <c r="C24" s="5"/>
      <c r="D24" s="4"/>
      <c r="E24" s="54" t="s">
        <v>125</v>
      </c>
      <c r="F24" s="5"/>
      <c r="G24" s="5"/>
      <c r="H24" s="5"/>
      <c r="I24" s="17" t="s">
        <v>125</v>
      </c>
      <c r="J24" s="54" t="s">
        <v>125</v>
      </c>
      <c r="K24" s="11" t="s">
        <v>75</v>
      </c>
      <c r="L24" s="4"/>
      <c r="M24" s="4"/>
      <c r="N24" s="4"/>
      <c r="O24" s="4"/>
      <c r="P24" s="54" t="s">
        <v>125</v>
      </c>
      <c r="Q24" s="11" t="s">
        <v>76</v>
      </c>
      <c r="R24" s="4"/>
      <c r="S24" s="4"/>
      <c r="T24" s="4"/>
      <c r="U24" s="10"/>
      <c r="V24" s="17" t="s">
        <v>125</v>
      </c>
      <c r="W24" s="5"/>
      <c r="X24" s="5"/>
      <c r="Y24" s="17" t="s">
        <v>125</v>
      </c>
      <c r="Z24" s="5"/>
      <c r="AA24" s="54" t="s">
        <v>125</v>
      </c>
      <c r="AB24" s="5"/>
      <c r="AC24" s="5"/>
      <c r="AD24" s="11" t="s">
        <v>77</v>
      </c>
      <c r="AE24" s="5"/>
      <c r="AF24" s="4"/>
      <c r="AG24" s="11" t="s">
        <v>71</v>
      </c>
      <c r="AH24" s="4"/>
      <c r="AI24" s="4"/>
      <c r="AJ24" s="4"/>
      <c r="AK24" s="5"/>
      <c r="AL24" s="5"/>
      <c r="AM24" s="17" t="s">
        <v>125</v>
      </c>
      <c r="AN24" s="5"/>
      <c r="AO24" s="5"/>
      <c r="AP24" s="4"/>
      <c r="AQ24" s="11" t="s">
        <v>72</v>
      </c>
      <c r="AR24" s="4"/>
      <c r="AS24" s="4"/>
      <c r="AT24" s="4"/>
      <c r="AU24" s="4"/>
      <c r="AV24" s="5"/>
      <c r="AW24" s="54" t="s">
        <v>125</v>
      </c>
      <c r="AX24" s="4"/>
      <c r="AY24" s="5"/>
      <c r="AZ24" s="11" t="s">
        <v>78</v>
      </c>
      <c r="BA24" s="4"/>
      <c r="BB24" s="4"/>
      <c r="BC24" s="4"/>
      <c r="BD24" s="4"/>
      <c r="BE24" s="11" t="s">
        <v>73</v>
      </c>
      <c r="BF24" s="4"/>
      <c r="BG24" s="4"/>
      <c r="BH24" s="4"/>
      <c r="BI24" s="11" t="s">
        <v>79</v>
      </c>
      <c r="BJ24" s="4"/>
      <c r="BK24" s="4"/>
      <c r="BL24" s="5"/>
      <c r="BM24" s="17" t="s">
        <v>125</v>
      </c>
      <c r="BN24" s="54" t="s">
        <v>125</v>
      </c>
      <c r="BO24" s="4"/>
      <c r="BP24" s="11" t="s">
        <v>80</v>
      </c>
      <c r="BQ24" s="4"/>
      <c r="BR24" s="4"/>
      <c r="BS24" s="4"/>
      <c r="BT24" s="4"/>
      <c r="BU24" s="5"/>
      <c r="BV24" s="5"/>
      <c r="BW24" s="17" t="s">
        <v>125</v>
      </c>
      <c r="BX24" s="4"/>
      <c r="BY24" s="11" t="s">
        <v>81</v>
      </c>
      <c r="BZ24" s="11" t="s">
        <v>82</v>
      </c>
      <c r="CA24" s="5"/>
    </row>
    <row r="25" spans="1:79" ht="12.75">
      <c r="A25" t="s">
        <v>83</v>
      </c>
      <c r="B25" s="36" t="s">
        <v>10</v>
      </c>
      <c r="C25" s="5"/>
      <c r="D25" s="4"/>
      <c r="E25" s="54" t="s">
        <v>125</v>
      </c>
      <c r="F25" s="5"/>
      <c r="G25" s="5"/>
      <c r="H25" s="5"/>
      <c r="I25" s="17" t="s">
        <v>125</v>
      </c>
      <c r="J25" s="54" t="s">
        <v>125</v>
      </c>
      <c r="K25" s="11" t="s">
        <v>84</v>
      </c>
      <c r="L25" s="4"/>
      <c r="M25" s="4"/>
      <c r="N25" s="4"/>
      <c r="O25" s="4"/>
      <c r="P25" s="54" t="s">
        <v>125</v>
      </c>
      <c r="Q25" s="11" t="s">
        <v>85</v>
      </c>
      <c r="R25" s="4"/>
      <c r="S25" s="4"/>
      <c r="T25" s="4"/>
      <c r="U25" s="10"/>
      <c r="V25" s="17" t="s">
        <v>125</v>
      </c>
      <c r="W25" s="5"/>
      <c r="X25" s="5"/>
      <c r="Y25" s="17" t="s">
        <v>125</v>
      </c>
      <c r="Z25" s="5"/>
      <c r="AA25" s="54" t="s">
        <v>125</v>
      </c>
      <c r="AB25" s="5"/>
      <c r="AC25" s="5"/>
      <c r="AD25" s="11" t="s">
        <v>86</v>
      </c>
      <c r="AE25" s="5"/>
      <c r="AF25" s="4"/>
      <c r="AG25" s="11" t="s">
        <v>87</v>
      </c>
      <c r="AH25" s="4"/>
      <c r="AI25" s="4"/>
      <c r="AJ25" s="4"/>
      <c r="AK25" s="5"/>
      <c r="AL25" s="5"/>
      <c r="AM25" s="17" t="s">
        <v>125</v>
      </c>
      <c r="AN25" s="5"/>
      <c r="AO25" s="5"/>
      <c r="AP25" s="4"/>
      <c r="AQ25" s="11" t="s">
        <v>88</v>
      </c>
      <c r="AR25" s="4"/>
      <c r="AS25" s="4"/>
      <c r="AT25" s="4"/>
      <c r="AU25" s="4"/>
      <c r="AV25" s="5"/>
      <c r="AW25" s="54" t="s">
        <v>125</v>
      </c>
      <c r="AX25" s="4"/>
      <c r="AY25" s="5"/>
      <c r="AZ25" s="11" t="s">
        <v>89</v>
      </c>
      <c r="BA25" s="4"/>
      <c r="BB25" s="4"/>
      <c r="BC25" s="4"/>
      <c r="BD25" s="4"/>
      <c r="BE25" s="11" t="s">
        <v>90</v>
      </c>
      <c r="BF25" s="4"/>
      <c r="BG25" s="4"/>
      <c r="BH25" s="4"/>
      <c r="BI25" s="11" t="s">
        <v>91</v>
      </c>
      <c r="BJ25" s="4"/>
      <c r="BK25" s="4"/>
      <c r="BL25" s="5"/>
      <c r="BM25" s="17" t="s">
        <v>125</v>
      </c>
      <c r="BN25" s="54" t="s">
        <v>125</v>
      </c>
      <c r="BO25" s="4"/>
      <c r="BP25" s="11" t="s">
        <v>92</v>
      </c>
      <c r="BQ25" s="4"/>
      <c r="BR25" s="4"/>
      <c r="BS25" s="4"/>
      <c r="BT25" s="4"/>
      <c r="BU25" s="5"/>
      <c r="BV25" s="5"/>
      <c r="BW25" s="17" t="s">
        <v>125</v>
      </c>
      <c r="BX25" s="4"/>
      <c r="BY25" s="11" t="s">
        <v>93</v>
      </c>
      <c r="BZ25" s="11" t="s">
        <v>94</v>
      </c>
      <c r="CA25" s="5"/>
    </row>
    <row r="26" spans="1:79" ht="12.75">
      <c r="A26" s="55" t="s">
        <v>95</v>
      </c>
      <c r="B26" s="55" t="s">
        <v>4</v>
      </c>
      <c r="C26" s="56"/>
      <c r="D26" s="60"/>
      <c r="E26" s="58" t="s">
        <v>125</v>
      </c>
      <c r="F26" s="56"/>
      <c r="G26" s="56"/>
      <c r="H26" s="56"/>
      <c r="I26" s="62" t="s">
        <v>125</v>
      </c>
      <c r="J26" s="58" t="s">
        <v>125</v>
      </c>
      <c r="K26" s="11" t="s">
        <v>96</v>
      </c>
      <c r="L26" s="60"/>
      <c r="M26" s="4"/>
      <c r="N26" s="60"/>
      <c r="O26" s="60"/>
      <c r="P26" s="58" t="s">
        <v>125</v>
      </c>
      <c r="Q26" s="11" t="s">
        <v>97</v>
      </c>
      <c r="R26" s="60"/>
      <c r="S26" s="60"/>
      <c r="T26" s="60"/>
      <c r="U26" s="59"/>
      <c r="V26" s="62" t="s">
        <v>125</v>
      </c>
      <c r="W26" s="56"/>
      <c r="X26" s="56"/>
      <c r="Y26" s="62" t="s">
        <v>125</v>
      </c>
      <c r="Z26" s="56"/>
      <c r="AA26" s="58" t="s">
        <v>125</v>
      </c>
      <c r="AB26" s="56"/>
      <c r="AC26" s="56"/>
      <c r="AD26" s="11" t="s">
        <v>98</v>
      </c>
      <c r="AE26" s="5"/>
      <c r="AF26" s="60"/>
      <c r="AG26" s="11" t="s">
        <v>99</v>
      </c>
      <c r="AH26" s="60"/>
      <c r="AI26" s="60"/>
      <c r="AJ26" s="60"/>
      <c r="AK26" s="56"/>
      <c r="AL26" s="56"/>
      <c r="AM26" s="62" t="s">
        <v>125</v>
      </c>
      <c r="AN26" s="56"/>
      <c r="AO26" s="56"/>
      <c r="AP26" s="60"/>
      <c r="AQ26" s="11" t="s">
        <v>100</v>
      </c>
      <c r="AR26" s="60"/>
      <c r="AS26" s="60"/>
      <c r="AT26" s="60"/>
      <c r="AU26" s="60"/>
      <c r="AV26" s="56"/>
      <c r="AW26" s="58" t="s">
        <v>125</v>
      </c>
      <c r="AX26" s="60"/>
      <c r="AY26" s="56"/>
      <c r="AZ26" s="11" t="s">
        <v>101</v>
      </c>
      <c r="BA26" s="60"/>
      <c r="BB26" s="60"/>
      <c r="BC26" s="60"/>
      <c r="BD26" s="60"/>
      <c r="BE26" s="11" t="s">
        <v>102</v>
      </c>
      <c r="BF26" s="60"/>
      <c r="BG26" s="60"/>
      <c r="BH26" s="60"/>
      <c r="BI26" s="11" t="s">
        <v>103</v>
      </c>
      <c r="BJ26" s="60"/>
      <c r="BK26" s="60"/>
      <c r="BL26" s="56"/>
      <c r="BM26" s="62" t="s">
        <v>125</v>
      </c>
      <c r="BN26" s="58" t="s">
        <v>125</v>
      </c>
      <c r="BO26" s="60"/>
      <c r="BP26" s="11" t="s">
        <v>104</v>
      </c>
      <c r="BQ26" s="60"/>
      <c r="BR26" s="60"/>
      <c r="BS26" s="60"/>
      <c r="BT26" s="60"/>
      <c r="BU26" s="56"/>
      <c r="BV26" s="56"/>
      <c r="BW26" s="62" t="s">
        <v>125</v>
      </c>
      <c r="BX26" s="60"/>
      <c r="BY26" s="11" t="s">
        <v>105</v>
      </c>
      <c r="BZ26" s="11" t="s">
        <v>106</v>
      </c>
      <c r="CA26" s="56"/>
    </row>
    <row r="27" spans="1:79" ht="12.75">
      <c r="A27" s="38" t="s">
        <v>95</v>
      </c>
      <c r="B27" s="38" t="s">
        <v>10</v>
      </c>
      <c r="C27" s="68">
        <v>0.2326388888888889</v>
      </c>
      <c r="D27" s="40"/>
      <c r="E27" s="69" t="s">
        <v>125</v>
      </c>
      <c r="F27" s="40"/>
      <c r="G27" s="39"/>
      <c r="H27" s="39"/>
      <c r="I27" s="67" t="s">
        <v>125</v>
      </c>
      <c r="J27" s="69" t="s">
        <v>125</v>
      </c>
      <c r="K27" s="41"/>
      <c r="L27" s="68">
        <v>0.3159722222222222</v>
      </c>
      <c r="M27" s="68">
        <v>0.3298611111111111</v>
      </c>
      <c r="N27" s="40"/>
      <c r="O27" s="40"/>
      <c r="P27" s="69" t="s">
        <v>125</v>
      </c>
      <c r="Q27" s="41"/>
      <c r="R27" s="68">
        <v>0.375</v>
      </c>
      <c r="S27" s="40"/>
      <c r="T27" s="40"/>
      <c r="U27" s="41"/>
      <c r="V27" s="67" t="s">
        <v>125</v>
      </c>
      <c r="W27" s="39"/>
      <c r="X27" s="39"/>
      <c r="Y27" s="67" t="s">
        <v>125</v>
      </c>
      <c r="Z27" s="39"/>
      <c r="AA27" s="69" t="s">
        <v>125</v>
      </c>
      <c r="AB27" s="39"/>
      <c r="AC27" s="39"/>
      <c r="AD27" s="40"/>
      <c r="AE27" s="41"/>
      <c r="AF27" s="40"/>
      <c r="AG27" s="40"/>
      <c r="AH27" s="68">
        <v>0.5</v>
      </c>
      <c r="AI27" s="40"/>
      <c r="AJ27" s="40"/>
      <c r="AK27" s="39"/>
      <c r="AL27" s="68">
        <v>0.5798611111111112</v>
      </c>
      <c r="AM27" s="17" t="s">
        <v>125</v>
      </c>
      <c r="AN27" s="39"/>
      <c r="AO27" s="39"/>
      <c r="AP27" s="40"/>
      <c r="AQ27" s="40"/>
      <c r="AR27" s="68">
        <v>0.6215277777777778</v>
      </c>
      <c r="AS27" s="40"/>
      <c r="AT27" s="40"/>
      <c r="AU27" s="40"/>
      <c r="AV27" s="39"/>
      <c r="AW27" s="69" t="s">
        <v>125</v>
      </c>
      <c r="AX27" s="40"/>
      <c r="AY27" s="39"/>
      <c r="AZ27" s="40"/>
      <c r="BA27" s="68">
        <v>0.6631944444444444</v>
      </c>
      <c r="BB27" s="40"/>
      <c r="BC27" s="40"/>
      <c r="BD27" s="40"/>
      <c r="BE27" s="40"/>
      <c r="BF27" s="68">
        <v>0.7048611111111112</v>
      </c>
      <c r="BG27" s="40"/>
      <c r="BH27" s="40"/>
      <c r="BI27" s="40"/>
      <c r="BJ27" s="68">
        <v>0.75</v>
      </c>
      <c r="BK27" s="40"/>
      <c r="BL27" s="39"/>
      <c r="BM27" s="67" t="s">
        <v>125</v>
      </c>
      <c r="BN27" s="69" t="s">
        <v>125</v>
      </c>
      <c r="BO27" s="40"/>
      <c r="BP27" s="40"/>
      <c r="BQ27" s="68">
        <v>0.8402777777777778</v>
      </c>
      <c r="BR27" s="40"/>
      <c r="BS27" s="68">
        <v>0.8715277777777778</v>
      </c>
      <c r="BT27" s="40"/>
      <c r="BU27" s="39"/>
      <c r="BV27" s="39"/>
      <c r="BW27" s="67" t="s">
        <v>125</v>
      </c>
      <c r="BX27" s="40"/>
      <c r="BY27" s="40"/>
      <c r="BZ27" s="40"/>
      <c r="CA27" s="39"/>
    </row>
    <row r="28" spans="1:79" ht="12.75">
      <c r="A28" s="36" t="s">
        <v>422</v>
      </c>
      <c r="B28" s="36" t="s">
        <v>4</v>
      </c>
      <c r="C28" s="70" t="s">
        <v>125</v>
      </c>
      <c r="D28" s="45"/>
      <c r="E28" s="53" t="s">
        <v>125</v>
      </c>
      <c r="F28" s="45"/>
      <c r="G28" s="44"/>
      <c r="H28" s="44"/>
      <c r="I28" s="71" t="s">
        <v>125</v>
      </c>
      <c r="J28" s="53" t="s">
        <v>125</v>
      </c>
      <c r="K28" s="46"/>
      <c r="L28" s="70" t="s">
        <v>125</v>
      </c>
      <c r="M28" s="72">
        <v>0.35208333333333336</v>
      </c>
      <c r="N28" s="45"/>
      <c r="O28" s="45"/>
      <c r="P28" s="53" t="s">
        <v>125</v>
      </c>
      <c r="Q28" s="46"/>
      <c r="R28" s="72">
        <v>0.39444444444444443</v>
      </c>
      <c r="S28" s="45"/>
      <c r="T28" s="45"/>
      <c r="U28" s="46"/>
      <c r="V28" s="17" t="s">
        <v>125</v>
      </c>
      <c r="W28" s="44"/>
      <c r="X28" s="44"/>
      <c r="Y28" s="17" t="s">
        <v>125</v>
      </c>
      <c r="Z28" s="44"/>
      <c r="AA28" s="53" t="s">
        <v>125</v>
      </c>
      <c r="AB28" s="44"/>
      <c r="AC28" s="44"/>
      <c r="AD28" s="45"/>
      <c r="AE28" s="46"/>
      <c r="AF28" s="45"/>
      <c r="AG28" s="45"/>
      <c r="AH28" s="72">
        <v>0.51875</v>
      </c>
      <c r="AI28" s="45"/>
      <c r="AJ28" s="45"/>
      <c r="AK28" s="44"/>
      <c r="AL28" s="72">
        <v>0.6006944444444444</v>
      </c>
      <c r="AM28" s="73">
        <v>0.6180555555555556</v>
      </c>
      <c r="AN28" s="44"/>
      <c r="AO28" s="44"/>
      <c r="AP28" s="45"/>
      <c r="AQ28" s="45"/>
      <c r="AR28" s="72">
        <v>0.6402777777777777</v>
      </c>
      <c r="AS28" s="45"/>
      <c r="AT28" s="46"/>
      <c r="AU28" s="45"/>
      <c r="AV28" s="44"/>
      <c r="AW28" s="53" t="s">
        <v>125</v>
      </c>
      <c r="AX28" s="45"/>
      <c r="AY28" s="44"/>
      <c r="AZ28" s="45"/>
      <c r="BA28" s="72">
        <v>0.6833333333333333</v>
      </c>
      <c r="BB28" s="45"/>
      <c r="BC28" s="45"/>
      <c r="BD28" s="45"/>
      <c r="BE28" s="45"/>
      <c r="BF28" s="72">
        <v>0.7236111111111111</v>
      </c>
      <c r="BG28" s="45" t="s">
        <v>423</v>
      </c>
      <c r="BH28" s="45" t="s">
        <v>423</v>
      </c>
      <c r="BI28" s="45" t="s">
        <v>423</v>
      </c>
      <c r="BJ28" s="72">
        <v>0.7715277777777778</v>
      </c>
      <c r="BK28" s="74" t="s">
        <v>424</v>
      </c>
      <c r="BL28" s="45"/>
      <c r="BM28" s="17" t="s">
        <v>125</v>
      </c>
      <c r="BN28" s="53" t="s">
        <v>125</v>
      </c>
      <c r="BO28" s="45"/>
      <c r="BP28" s="45"/>
      <c r="BQ28" s="72">
        <v>0.8604166666666667</v>
      </c>
      <c r="BR28" s="45"/>
      <c r="BS28" s="72">
        <v>0.8902777777777777</v>
      </c>
      <c r="BT28" s="45"/>
      <c r="BU28" s="44"/>
      <c r="BV28" s="44"/>
      <c r="BW28" s="73" t="s">
        <v>125</v>
      </c>
      <c r="BX28" s="45"/>
      <c r="BY28" s="45"/>
      <c r="BZ28" s="45"/>
      <c r="CA28" s="44"/>
    </row>
    <row r="29" spans="1:79" ht="12.75">
      <c r="A29" s="36" t="s">
        <v>422</v>
      </c>
      <c r="B29" s="36" t="s">
        <v>10</v>
      </c>
      <c r="C29" s="70" t="s">
        <v>125</v>
      </c>
      <c r="D29" s="45"/>
      <c r="E29" s="53" t="s">
        <v>125</v>
      </c>
      <c r="F29" s="45"/>
      <c r="G29" s="44"/>
      <c r="H29" s="44"/>
      <c r="I29" s="73">
        <v>0.4076388888888889</v>
      </c>
      <c r="J29" s="53" t="s">
        <v>125</v>
      </c>
      <c r="K29" s="46"/>
      <c r="L29" s="70" t="s">
        <v>125</v>
      </c>
      <c r="M29" s="45"/>
      <c r="N29" s="75">
        <v>0.3680555555555556</v>
      </c>
      <c r="O29" s="46"/>
      <c r="P29" s="53" t="s">
        <v>125</v>
      </c>
      <c r="Q29" s="46"/>
      <c r="R29" s="45"/>
      <c r="S29" s="73">
        <v>0.39861111111111114</v>
      </c>
      <c r="T29" s="73">
        <v>0.4076388888888889</v>
      </c>
      <c r="U29" s="46"/>
      <c r="V29" s="73">
        <v>0.4513888888888889</v>
      </c>
      <c r="W29" s="44"/>
      <c r="X29" s="44"/>
      <c r="Y29" s="73">
        <v>0.4909722222222222</v>
      </c>
      <c r="Z29" s="44"/>
      <c r="AA29" s="53" t="s">
        <v>125</v>
      </c>
      <c r="AB29" s="44"/>
      <c r="AC29" s="44"/>
      <c r="AD29" s="45"/>
      <c r="AE29" s="46"/>
      <c r="AF29" s="45"/>
      <c r="AG29" s="45"/>
      <c r="AH29" s="45"/>
      <c r="AI29" s="73">
        <v>0.5215277777777778</v>
      </c>
      <c r="AJ29" s="73">
        <v>0.5326388888888889</v>
      </c>
      <c r="AK29" s="44"/>
      <c r="AL29" s="44"/>
      <c r="AM29" s="73">
        <v>0.6194444444444445</v>
      </c>
      <c r="AN29" s="75">
        <v>0.6319444444444444</v>
      </c>
      <c r="AO29" s="45"/>
      <c r="AP29" s="45"/>
      <c r="AQ29" s="45"/>
      <c r="AR29" s="45"/>
      <c r="AS29" s="73">
        <v>0.6479166666666667</v>
      </c>
      <c r="AT29" s="46"/>
      <c r="AU29" s="73">
        <v>0.6548611111111111</v>
      </c>
      <c r="AV29" s="44"/>
      <c r="AW29" s="53" t="s">
        <v>125</v>
      </c>
      <c r="AX29" s="45"/>
      <c r="AY29" s="44"/>
      <c r="AZ29" s="45"/>
      <c r="BA29" s="45"/>
      <c r="BB29" s="73">
        <v>0.6875</v>
      </c>
      <c r="BC29" s="73">
        <v>0.6548611111111111</v>
      </c>
      <c r="BD29" s="45"/>
      <c r="BE29" s="45"/>
      <c r="BF29" s="45"/>
      <c r="BG29" s="73">
        <v>0.7305555555555555</v>
      </c>
      <c r="BH29" s="73">
        <v>0.7381944444444445</v>
      </c>
      <c r="BI29" s="45"/>
      <c r="BJ29" s="45"/>
      <c r="BK29" s="75">
        <v>0.78125</v>
      </c>
      <c r="BL29" s="44"/>
      <c r="BM29" s="73">
        <v>0.8201388888888889</v>
      </c>
      <c r="BN29" s="53" t="s">
        <v>125</v>
      </c>
      <c r="BO29" s="45"/>
      <c r="BP29" s="45"/>
      <c r="BQ29" s="45"/>
      <c r="BR29" s="73">
        <v>0.86875</v>
      </c>
      <c r="BS29" s="45"/>
      <c r="BT29" s="73">
        <v>0.8958333333333334</v>
      </c>
      <c r="BU29" s="44"/>
      <c r="BV29" s="44"/>
      <c r="BW29" s="73">
        <v>0.86875</v>
      </c>
      <c r="BX29" s="45"/>
      <c r="BY29" s="45"/>
      <c r="BZ29" s="45"/>
      <c r="CA29" s="44"/>
    </row>
    <row r="30" spans="1:79" ht="12.75">
      <c r="A30" s="38" t="s">
        <v>147</v>
      </c>
      <c r="B30" s="38" t="s">
        <v>10</v>
      </c>
      <c r="C30" s="76" t="s">
        <v>125</v>
      </c>
      <c r="D30" s="40"/>
      <c r="E30" s="69" t="s">
        <v>125</v>
      </c>
      <c r="F30" s="40"/>
      <c r="G30" s="39"/>
      <c r="H30" s="39"/>
      <c r="I30" s="67">
        <v>0.34791666666666665</v>
      </c>
      <c r="J30" s="69" t="s">
        <v>125</v>
      </c>
      <c r="K30" s="41"/>
      <c r="L30" s="76">
        <v>0.3451388888888889</v>
      </c>
      <c r="M30" s="40"/>
      <c r="N30" s="77" t="s">
        <v>125</v>
      </c>
      <c r="O30" s="41"/>
      <c r="P30" s="69" t="s">
        <v>125</v>
      </c>
      <c r="Q30" s="40"/>
      <c r="R30" s="40"/>
      <c r="S30" s="67">
        <v>0.4111111111111111</v>
      </c>
      <c r="T30" s="67" t="s">
        <v>125</v>
      </c>
      <c r="U30" s="39"/>
      <c r="V30" s="67" t="s">
        <v>125</v>
      </c>
      <c r="W30" s="39"/>
      <c r="X30" s="39"/>
      <c r="Y30" s="67" t="s">
        <v>125</v>
      </c>
      <c r="Z30" s="39"/>
      <c r="AA30" s="69" t="s">
        <v>125</v>
      </c>
      <c r="AB30" s="39"/>
      <c r="AC30" s="39"/>
      <c r="AD30" s="40"/>
      <c r="AE30" s="41"/>
      <c r="AF30" s="40"/>
      <c r="AG30" s="40"/>
      <c r="AH30" s="40"/>
      <c r="AI30" s="67">
        <v>0.5340277777777778</v>
      </c>
      <c r="AJ30" s="67" t="s">
        <v>125</v>
      </c>
      <c r="AK30" s="39"/>
      <c r="AL30" s="39"/>
      <c r="AM30" s="67" t="s">
        <v>125</v>
      </c>
      <c r="AN30" s="77" t="s">
        <v>125</v>
      </c>
      <c r="AO30" s="39"/>
      <c r="AP30" s="40"/>
      <c r="AQ30" s="40"/>
      <c r="AR30" s="40"/>
      <c r="AS30" s="67">
        <v>0.6604166666666667</v>
      </c>
      <c r="AT30" s="39"/>
      <c r="AU30" s="67" t="s">
        <v>125</v>
      </c>
      <c r="AV30" s="39"/>
      <c r="AW30" s="69" t="s">
        <v>125</v>
      </c>
      <c r="AX30" s="40"/>
      <c r="AY30" s="39"/>
      <c r="AZ30" s="40"/>
      <c r="BA30" s="40"/>
      <c r="BB30" s="67">
        <v>0.7</v>
      </c>
      <c r="BC30" s="67" t="s">
        <v>125</v>
      </c>
      <c r="BD30" s="40"/>
      <c r="BE30" s="40"/>
      <c r="BF30" s="40"/>
      <c r="BG30" s="67">
        <v>0.7430555555555556</v>
      </c>
      <c r="BH30" s="67" t="s">
        <v>125</v>
      </c>
      <c r="BI30" s="40"/>
      <c r="BJ30" s="40"/>
      <c r="BK30" s="77" t="s">
        <v>125</v>
      </c>
      <c r="BL30" s="39"/>
      <c r="BM30" s="67" t="s">
        <v>125</v>
      </c>
      <c r="BN30" s="69" t="s">
        <v>125</v>
      </c>
      <c r="BO30" s="39"/>
      <c r="BP30" s="40"/>
      <c r="BQ30" s="40"/>
      <c r="BR30" s="67" t="s">
        <v>125</v>
      </c>
      <c r="BS30" s="40"/>
      <c r="BT30" s="67">
        <v>0.9083333333333333</v>
      </c>
      <c r="BU30" s="39"/>
      <c r="BV30" s="39"/>
      <c r="BW30" s="67" t="s">
        <v>125</v>
      </c>
      <c r="BX30" s="40"/>
      <c r="BY30" s="40"/>
      <c r="BZ30" s="40"/>
      <c r="CA30" s="39"/>
    </row>
    <row r="31" spans="1:79" ht="12.75">
      <c r="A31" s="36" t="s">
        <v>191</v>
      </c>
      <c r="B31" s="36" t="s">
        <v>4</v>
      </c>
      <c r="C31" s="70">
        <v>0.30416666666666664</v>
      </c>
      <c r="D31" s="45"/>
      <c r="E31" s="53" t="s">
        <v>125</v>
      </c>
      <c r="F31" s="45"/>
      <c r="G31" s="44"/>
      <c r="H31" s="44"/>
      <c r="I31" s="71" t="s">
        <v>125</v>
      </c>
      <c r="J31" s="53" t="s">
        <v>125</v>
      </c>
      <c r="K31" s="46"/>
      <c r="L31" s="70" t="s">
        <v>125</v>
      </c>
      <c r="M31" s="45"/>
      <c r="N31" s="78" t="s">
        <v>125</v>
      </c>
      <c r="O31" s="46"/>
      <c r="P31" s="53" t="s">
        <v>125</v>
      </c>
      <c r="Q31" s="46"/>
      <c r="R31" s="45"/>
      <c r="S31" s="71" t="s">
        <v>125</v>
      </c>
      <c r="T31" s="71" t="s">
        <v>125</v>
      </c>
      <c r="U31" s="44"/>
      <c r="V31" s="71" t="s">
        <v>125</v>
      </c>
      <c r="W31" s="44"/>
      <c r="X31" s="44"/>
      <c r="Y31" s="71" t="s">
        <v>125</v>
      </c>
      <c r="Z31" s="44"/>
      <c r="AA31" s="53" t="s">
        <v>125</v>
      </c>
      <c r="AB31" s="44"/>
      <c r="AC31" s="44"/>
      <c r="AD31" s="45"/>
      <c r="AE31" s="46"/>
      <c r="AF31" s="45"/>
      <c r="AG31" s="45"/>
      <c r="AH31" s="45"/>
      <c r="AI31" s="71" t="s">
        <v>125</v>
      </c>
      <c r="AJ31" s="71" t="s">
        <v>125</v>
      </c>
      <c r="AK31" s="44"/>
      <c r="AL31" s="44"/>
      <c r="AM31" s="71" t="s">
        <v>125</v>
      </c>
      <c r="AN31" s="78" t="s">
        <v>125</v>
      </c>
      <c r="AO31" s="45"/>
      <c r="AP31" s="45"/>
      <c r="AQ31" s="45"/>
      <c r="AR31" s="45"/>
      <c r="AS31" s="71" t="s">
        <v>125</v>
      </c>
      <c r="AT31" s="44"/>
      <c r="AU31" s="71" t="s">
        <v>125</v>
      </c>
      <c r="AV31" s="44"/>
      <c r="AW31" s="53" t="s">
        <v>125</v>
      </c>
      <c r="AX31" s="45"/>
      <c r="AY31" s="44"/>
      <c r="AZ31" s="45"/>
      <c r="BA31" s="45"/>
      <c r="BB31" s="71" t="s">
        <v>125</v>
      </c>
      <c r="BC31" s="71" t="s">
        <v>125</v>
      </c>
      <c r="BD31" s="45"/>
      <c r="BE31" s="45"/>
      <c r="BF31" s="45"/>
      <c r="BG31" s="71" t="s">
        <v>125</v>
      </c>
      <c r="BH31" s="71" t="s">
        <v>125</v>
      </c>
      <c r="BI31" s="45"/>
      <c r="BJ31" s="45"/>
      <c r="BK31" s="78" t="s">
        <v>125</v>
      </c>
      <c r="BL31" s="44"/>
      <c r="BM31" s="71" t="s">
        <v>125</v>
      </c>
      <c r="BN31" s="53" t="s">
        <v>125</v>
      </c>
      <c r="BO31" s="45"/>
      <c r="BP31" s="45"/>
      <c r="BQ31" s="45"/>
      <c r="BR31" s="71" t="s">
        <v>125</v>
      </c>
      <c r="BS31" s="45"/>
      <c r="BT31" s="71" t="s">
        <v>125</v>
      </c>
      <c r="BU31" s="44"/>
      <c r="BV31" s="44"/>
      <c r="BW31" s="71" t="s">
        <v>125</v>
      </c>
      <c r="BX31" s="45"/>
      <c r="BY31" s="45"/>
      <c r="BZ31" s="45"/>
      <c r="CA31" s="44"/>
    </row>
    <row r="32" spans="1:79" ht="12.75">
      <c r="A32" s="36" t="s">
        <v>191</v>
      </c>
      <c r="B32" s="36" t="s">
        <v>10</v>
      </c>
      <c r="C32" s="70" t="s">
        <v>125</v>
      </c>
      <c r="D32" s="45"/>
      <c r="E32" s="53">
        <v>0.3298611111111111</v>
      </c>
      <c r="F32" s="45"/>
      <c r="G32" s="44"/>
      <c r="H32" s="44"/>
      <c r="I32" s="71" t="s">
        <v>125</v>
      </c>
      <c r="J32" s="53">
        <v>0.3298611111111111</v>
      </c>
      <c r="K32" s="46"/>
      <c r="L32" s="70" t="s">
        <v>125</v>
      </c>
      <c r="M32" s="45"/>
      <c r="N32" s="78" t="s">
        <v>125</v>
      </c>
      <c r="O32" s="46"/>
      <c r="P32" s="53">
        <v>0.40625</v>
      </c>
      <c r="Q32" s="46"/>
      <c r="R32" s="45"/>
      <c r="S32" s="71" t="s">
        <v>125</v>
      </c>
      <c r="T32" s="71" t="s">
        <v>125</v>
      </c>
      <c r="U32" s="44"/>
      <c r="V32" s="71" t="s">
        <v>125</v>
      </c>
      <c r="W32" s="44"/>
      <c r="X32" s="44"/>
      <c r="Y32" s="71" t="s">
        <v>125</v>
      </c>
      <c r="Z32" s="44"/>
      <c r="AA32" s="53" t="s">
        <v>125</v>
      </c>
      <c r="AB32" s="44"/>
      <c r="AC32" s="44"/>
      <c r="AD32" s="45"/>
      <c r="AE32" s="46"/>
      <c r="AF32" s="45"/>
      <c r="AG32" s="45"/>
      <c r="AH32" s="45"/>
      <c r="AI32" s="71" t="s">
        <v>125</v>
      </c>
      <c r="AJ32" s="71" t="s">
        <v>125</v>
      </c>
      <c r="AK32" s="44"/>
      <c r="AL32" s="44"/>
      <c r="AM32" s="71" t="s">
        <v>125</v>
      </c>
      <c r="AN32" s="78" t="s">
        <v>125</v>
      </c>
      <c r="AO32" s="45"/>
      <c r="AP32" s="45"/>
      <c r="AQ32" s="45"/>
      <c r="AR32" s="45"/>
      <c r="AS32" s="71" t="s">
        <v>125</v>
      </c>
      <c r="AT32" s="44"/>
      <c r="AU32" s="71" t="s">
        <v>125</v>
      </c>
      <c r="AV32" s="44"/>
      <c r="AW32" s="53" t="s">
        <v>125</v>
      </c>
      <c r="AX32" s="45"/>
      <c r="AY32" s="44"/>
      <c r="AZ32" s="45"/>
      <c r="BA32" s="45"/>
      <c r="BB32" s="71" t="s">
        <v>125</v>
      </c>
      <c r="BC32" s="71" t="s">
        <v>125</v>
      </c>
      <c r="BD32" s="45"/>
      <c r="BE32" s="45"/>
      <c r="BF32" s="45"/>
      <c r="BG32" s="71" t="s">
        <v>125</v>
      </c>
      <c r="BH32" s="71" t="s">
        <v>125</v>
      </c>
      <c r="BI32" s="45"/>
      <c r="BJ32" s="45"/>
      <c r="BK32" s="78" t="s">
        <v>125</v>
      </c>
      <c r="BL32" s="44"/>
      <c r="BM32" s="71" t="s">
        <v>125</v>
      </c>
      <c r="BN32" s="53" t="s">
        <v>125</v>
      </c>
      <c r="BO32" s="45"/>
      <c r="BP32" s="45"/>
      <c r="BQ32" s="45"/>
      <c r="BR32" s="71" t="s">
        <v>125</v>
      </c>
      <c r="BS32" s="45"/>
      <c r="BT32" s="71" t="s">
        <v>125</v>
      </c>
      <c r="BU32" s="44"/>
      <c r="BV32" s="44"/>
      <c r="BW32" s="71" t="s">
        <v>125</v>
      </c>
      <c r="BX32" s="45"/>
      <c r="BY32" s="45"/>
      <c r="BZ32" s="45"/>
      <c r="CA32" s="44"/>
    </row>
    <row r="33" spans="1:79" ht="12.75">
      <c r="A33" t="s">
        <v>204</v>
      </c>
      <c r="B33" t="s">
        <v>4</v>
      </c>
      <c r="C33" s="72">
        <v>0.33541666666666664</v>
      </c>
      <c r="D33" s="4"/>
      <c r="E33" s="54" t="s">
        <v>125</v>
      </c>
      <c r="F33" s="4"/>
      <c r="G33" s="5"/>
      <c r="H33" s="5"/>
      <c r="I33" s="17" t="s">
        <v>125</v>
      </c>
      <c r="J33" s="54" t="s">
        <v>125</v>
      </c>
      <c r="K33" s="4"/>
      <c r="L33" s="79">
        <v>0.4097222222222222</v>
      </c>
      <c r="M33" s="4"/>
      <c r="N33" s="80" t="s">
        <v>125</v>
      </c>
      <c r="O33" s="4"/>
      <c r="P33" s="54" t="s">
        <v>125</v>
      </c>
      <c r="Q33" s="4"/>
      <c r="R33" s="4"/>
      <c r="S33" s="17">
        <v>0.46875</v>
      </c>
      <c r="T33" s="71" t="s">
        <v>125</v>
      </c>
      <c r="U33" s="44"/>
      <c r="V33" s="71" t="s">
        <v>125</v>
      </c>
      <c r="W33" s="44"/>
      <c r="X33" s="44"/>
      <c r="Y33" s="71" t="s">
        <v>125</v>
      </c>
      <c r="Z33" s="44"/>
      <c r="AA33" s="53" t="s">
        <v>125</v>
      </c>
      <c r="AB33" s="5"/>
      <c r="AC33" s="4"/>
      <c r="AD33" s="4"/>
      <c r="AE33" s="10"/>
      <c r="AF33" s="4"/>
      <c r="AG33" s="4"/>
      <c r="AH33" s="4"/>
      <c r="AI33" s="17">
        <v>0.6006944444444444</v>
      </c>
      <c r="AJ33" s="71" t="s">
        <v>125</v>
      </c>
      <c r="AK33" s="5"/>
      <c r="AL33" s="4"/>
      <c r="AM33" s="71" t="s">
        <v>125</v>
      </c>
      <c r="AN33" s="78" t="s">
        <v>125</v>
      </c>
      <c r="AO33" s="4"/>
      <c r="AP33" s="4"/>
      <c r="AQ33" s="4"/>
      <c r="AR33" s="4"/>
      <c r="AS33" s="17">
        <v>0.7222222222222222</v>
      </c>
      <c r="AT33" s="4"/>
      <c r="AU33" s="71" t="s">
        <v>125</v>
      </c>
      <c r="AV33" s="5"/>
      <c r="AW33" s="53" t="s">
        <v>125</v>
      </c>
      <c r="AX33" s="4"/>
      <c r="AY33" s="5"/>
      <c r="AZ33" s="4"/>
      <c r="BA33" s="4"/>
      <c r="BB33" s="17">
        <v>0.7659722222222223</v>
      </c>
      <c r="BC33" s="71" t="s">
        <v>125</v>
      </c>
      <c r="BD33" s="4"/>
      <c r="BE33" s="4"/>
      <c r="BF33" s="4"/>
      <c r="BG33" s="17">
        <v>0.7222222222222222</v>
      </c>
      <c r="BH33" s="71" t="s">
        <v>125</v>
      </c>
      <c r="BI33" s="4"/>
      <c r="BJ33" s="4"/>
      <c r="BK33" s="80" t="s">
        <v>125</v>
      </c>
      <c r="BL33" s="5"/>
      <c r="BM33" s="71" t="s">
        <v>125</v>
      </c>
      <c r="BN33" s="54" t="s">
        <v>125</v>
      </c>
      <c r="BO33" s="5"/>
      <c r="BP33" s="4"/>
      <c r="BQ33" s="4"/>
      <c r="BR33" s="71" t="s">
        <v>125</v>
      </c>
      <c r="BS33" s="4"/>
      <c r="BT33" s="17">
        <v>0.9743055555555555</v>
      </c>
      <c r="BU33" s="5"/>
      <c r="BV33" s="5"/>
      <c r="BW33" s="71" t="s">
        <v>125</v>
      </c>
      <c r="BX33" s="4"/>
      <c r="BY33" s="4"/>
      <c r="BZ33" s="4"/>
      <c r="CA33" s="5"/>
    </row>
    <row r="34" spans="1:79" ht="12.75">
      <c r="A34" s="81" t="s">
        <v>425</v>
      </c>
      <c r="B34" s="55" t="s">
        <v>10</v>
      </c>
      <c r="C34" s="60"/>
      <c r="D34" s="60"/>
      <c r="E34" s="58" t="s">
        <v>125</v>
      </c>
      <c r="F34" s="82">
        <v>0.3138888888888889</v>
      </c>
      <c r="G34" s="60"/>
      <c r="H34" s="60"/>
      <c r="I34" s="62" t="s">
        <v>125</v>
      </c>
      <c r="J34" s="58" t="s">
        <v>125</v>
      </c>
      <c r="K34" s="60"/>
      <c r="L34" s="60"/>
      <c r="M34" s="60"/>
      <c r="N34" s="83" t="s">
        <v>125</v>
      </c>
      <c r="O34" s="60"/>
      <c r="P34" s="58" t="s">
        <v>125</v>
      </c>
      <c r="Q34" s="60"/>
      <c r="R34" s="60"/>
      <c r="S34" s="60"/>
      <c r="T34" s="62" t="s">
        <v>125</v>
      </c>
      <c r="U34" s="56"/>
      <c r="V34" s="62" t="s">
        <v>125</v>
      </c>
      <c r="W34" s="56"/>
      <c r="X34" s="56"/>
      <c r="Y34" s="62" t="s">
        <v>125</v>
      </c>
      <c r="Z34" s="56"/>
      <c r="AA34" s="58" t="s">
        <v>125</v>
      </c>
      <c r="AB34" s="60"/>
      <c r="AC34" s="82">
        <v>0.5625</v>
      </c>
      <c r="AD34" s="60"/>
      <c r="AE34" s="59"/>
      <c r="AF34" s="60"/>
      <c r="AG34" s="60"/>
      <c r="AH34" s="60"/>
      <c r="AI34" s="60"/>
      <c r="AJ34" s="62" t="s">
        <v>125</v>
      </c>
      <c r="AK34" s="60"/>
      <c r="AL34" s="60"/>
      <c r="AM34" s="62" t="s">
        <v>125</v>
      </c>
      <c r="AN34" s="83" t="s">
        <v>125</v>
      </c>
      <c r="AO34" s="60"/>
      <c r="AP34" s="60"/>
      <c r="AQ34" s="60"/>
      <c r="AR34" s="60"/>
      <c r="AS34" s="60"/>
      <c r="AT34" s="82">
        <v>0.7708333333333334</v>
      </c>
      <c r="AU34" s="62" t="s">
        <v>125</v>
      </c>
      <c r="AV34" s="60"/>
      <c r="AW34" s="58" t="s">
        <v>125</v>
      </c>
      <c r="AX34" s="60"/>
      <c r="AY34" s="82">
        <v>0.7708333333333334</v>
      </c>
      <c r="AZ34" s="60"/>
      <c r="BA34" s="60"/>
      <c r="BB34" s="60"/>
      <c r="BC34" s="62" t="s">
        <v>125</v>
      </c>
      <c r="BD34" s="60"/>
      <c r="BE34" s="60"/>
      <c r="BF34" s="60"/>
      <c r="BG34" s="60"/>
      <c r="BH34" s="62" t="s">
        <v>125</v>
      </c>
      <c r="BI34" s="60"/>
      <c r="BJ34" s="60"/>
      <c r="BK34" s="83" t="s">
        <v>125</v>
      </c>
      <c r="BL34" s="60"/>
      <c r="BM34" s="62" t="s">
        <v>125</v>
      </c>
      <c r="BN34" s="58" t="s">
        <v>125</v>
      </c>
      <c r="BO34" s="59"/>
      <c r="BP34" s="60"/>
      <c r="BQ34" s="60"/>
      <c r="BR34" s="62" t="s">
        <v>125</v>
      </c>
      <c r="BS34" s="60"/>
      <c r="BT34" s="60"/>
      <c r="BU34" s="60"/>
      <c r="BV34" s="60"/>
      <c r="BW34" s="62" t="s">
        <v>125</v>
      </c>
      <c r="BX34" s="60"/>
      <c r="BY34" s="60"/>
      <c r="BZ34" s="60"/>
      <c r="CA34" s="60"/>
    </row>
    <row r="35" spans="1:79" ht="12.75">
      <c r="A35" s="84" t="s">
        <v>426</v>
      </c>
      <c r="B35" s="36" t="s">
        <v>10</v>
      </c>
      <c r="C35" s="45"/>
      <c r="D35" s="45"/>
      <c r="E35" s="53" t="s">
        <v>125</v>
      </c>
      <c r="F35" s="85" t="s">
        <v>125</v>
      </c>
      <c r="G35" s="45"/>
      <c r="H35" s="45"/>
      <c r="I35" s="67" t="s">
        <v>125</v>
      </c>
      <c r="J35" s="53" t="s">
        <v>125</v>
      </c>
      <c r="K35" s="45"/>
      <c r="L35" s="45"/>
      <c r="M35" s="45"/>
      <c r="N35" s="78">
        <v>0.37430555555555556</v>
      </c>
      <c r="O35" s="45"/>
      <c r="P35" s="53" t="s">
        <v>125</v>
      </c>
      <c r="Q35" s="45"/>
      <c r="R35" s="45"/>
      <c r="S35" s="45"/>
      <c r="T35" s="67" t="s">
        <v>125</v>
      </c>
      <c r="U35" s="44"/>
      <c r="V35" s="67" t="s">
        <v>125</v>
      </c>
      <c r="W35" s="44"/>
      <c r="X35" s="44"/>
      <c r="Y35" s="67" t="s">
        <v>125</v>
      </c>
      <c r="Z35" s="44"/>
      <c r="AA35" s="53" t="s">
        <v>125</v>
      </c>
      <c r="AB35" s="45"/>
      <c r="AC35" s="85" t="s">
        <v>125</v>
      </c>
      <c r="AD35" s="45"/>
      <c r="AE35" s="46"/>
      <c r="AF35" s="45"/>
      <c r="AG35" s="45"/>
      <c r="AH35" s="45"/>
      <c r="AI35" s="45"/>
      <c r="AJ35" s="67" t="s">
        <v>125</v>
      </c>
      <c r="AK35" s="45"/>
      <c r="AL35" s="45"/>
      <c r="AM35" s="67" t="s">
        <v>125</v>
      </c>
      <c r="AN35" s="78">
        <v>0.6388888888888888</v>
      </c>
      <c r="AO35" s="45"/>
      <c r="AP35" s="45"/>
      <c r="AQ35" s="45"/>
      <c r="AR35" s="45"/>
      <c r="AS35" s="45"/>
      <c r="AT35" s="85" t="s">
        <v>125</v>
      </c>
      <c r="AU35" s="67" t="s">
        <v>125</v>
      </c>
      <c r="AV35" s="45"/>
      <c r="AW35" s="53" t="s">
        <v>125</v>
      </c>
      <c r="AX35" s="45"/>
      <c r="AY35" s="85" t="s">
        <v>125</v>
      </c>
      <c r="AZ35" s="45"/>
      <c r="BA35" s="45"/>
      <c r="BB35" s="45"/>
      <c r="BC35" s="67" t="s">
        <v>125</v>
      </c>
      <c r="BD35" s="45"/>
      <c r="BE35" s="45"/>
      <c r="BF35" s="45"/>
      <c r="BG35" s="45"/>
      <c r="BH35" s="67" t="s">
        <v>125</v>
      </c>
      <c r="BI35" s="45"/>
      <c r="BJ35" s="45"/>
      <c r="BK35" s="75">
        <v>0.7875</v>
      </c>
      <c r="BL35" s="45"/>
      <c r="BM35" s="67" t="s">
        <v>125</v>
      </c>
      <c r="BN35" s="53" t="s">
        <v>125</v>
      </c>
      <c r="BO35" s="46"/>
      <c r="BP35" s="45"/>
      <c r="BQ35" s="45"/>
      <c r="BR35" s="67" t="s">
        <v>125</v>
      </c>
      <c r="BS35" s="45"/>
      <c r="BT35" s="45"/>
      <c r="BU35" s="45"/>
      <c r="BV35" s="45"/>
      <c r="BW35" s="67" t="s">
        <v>125</v>
      </c>
      <c r="BX35" s="45"/>
      <c r="BY35" s="45"/>
      <c r="BZ35" s="45"/>
      <c r="CA35" s="45"/>
    </row>
    <row r="36" spans="1:79" ht="12.75">
      <c r="A36" s="84" t="s">
        <v>427</v>
      </c>
      <c r="B36" s="36" t="s">
        <v>10</v>
      </c>
      <c r="C36" s="45"/>
      <c r="D36" s="45"/>
      <c r="E36" s="53" t="s">
        <v>125</v>
      </c>
      <c r="F36" s="85" t="s">
        <v>125</v>
      </c>
      <c r="G36" s="45"/>
      <c r="H36" s="45"/>
      <c r="I36" s="17" t="s">
        <v>125</v>
      </c>
      <c r="J36" s="53" t="s">
        <v>125</v>
      </c>
      <c r="K36" s="45"/>
      <c r="L36" s="45"/>
      <c r="M36" s="45"/>
      <c r="N36" s="78">
        <v>0.3909722222222222</v>
      </c>
      <c r="O36" s="45"/>
      <c r="P36" s="53" t="s">
        <v>125</v>
      </c>
      <c r="Q36" s="45"/>
      <c r="R36" s="45"/>
      <c r="S36" s="45"/>
      <c r="T36" s="17" t="s">
        <v>125</v>
      </c>
      <c r="U36" s="44"/>
      <c r="V36" s="17" t="s">
        <v>125</v>
      </c>
      <c r="W36" s="44"/>
      <c r="X36" s="44"/>
      <c r="Y36" s="17" t="s">
        <v>125</v>
      </c>
      <c r="Z36" s="44"/>
      <c r="AA36" s="53" t="s">
        <v>125</v>
      </c>
      <c r="AB36" s="45"/>
      <c r="AC36" s="85" t="s">
        <v>125</v>
      </c>
      <c r="AD36" s="45"/>
      <c r="AE36" s="46"/>
      <c r="AF36" s="45"/>
      <c r="AG36" s="45"/>
      <c r="AH36" s="45"/>
      <c r="AI36" s="45"/>
      <c r="AJ36" s="17" t="s">
        <v>125</v>
      </c>
      <c r="AK36" s="45"/>
      <c r="AL36" s="45"/>
      <c r="AM36" s="17" t="s">
        <v>125</v>
      </c>
      <c r="AN36" s="78">
        <v>0.65625</v>
      </c>
      <c r="AO36" s="45"/>
      <c r="AP36" s="45"/>
      <c r="AQ36" s="45"/>
      <c r="AR36" s="45"/>
      <c r="AS36" s="45"/>
      <c r="AT36" s="85" t="s">
        <v>125</v>
      </c>
      <c r="AU36" s="17" t="s">
        <v>125</v>
      </c>
      <c r="AV36" s="45"/>
      <c r="AW36" s="53" t="s">
        <v>125</v>
      </c>
      <c r="AX36" s="45"/>
      <c r="AY36" s="85" t="s">
        <v>125</v>
      </c>
      <c r="AZ36" s="45"/>
      <c r="BA36" s="45"/>
      <c r="BB36" s="45"/>
      <c r="BC36" s="17" t="s">
        <v>125</v>
      </c>
      <c r="BD36" s="45"/>
      <c r="BE36" s="45"/>
      <c r="BF36" s="45"/>
      <c r="BG36" s="45"/>
      <c r="BH36" s="17" t="s">
        <v>125</v>
      </c>
      <c r="BI36" s="45"/>
      <c r="BJ36" s="45"/>
      <c r="BK36" s="78">
        <v>0.8041666666666667</v>
      </c>
      <c r="BL36" s="45"/>
      <c r="BM36" s="17" t="s">
        <v>125</v>
      </c>
      <c r="BN36" s="53" t="s">
        <v>125</v>
      </c>
      <c r="BO36" s="46"/>
      <c r="BP36" s="45"/>
      <c r="BQ36" s="45"/>
      <c r="BR36" s="17" t="s">
        <v>125</v>
      </c>
      <c r="BS36" s="45"/>
      <c r="BT36" s="45"/>
      <c r="BU36" s="45"/>
      <c r="BV36" s="45"/>
      <c r="BW36" s="17" t="s">
        <v>125</v>
      </c>
      <c r="BX36" s="45"/>
      <c r="BY36" s="45"/>
      <c r="BZ36" s="45"/>
      <c r="CA36" s="45"/>
    </row>
    <row r="37" spans="1:79" ht="12.75">
      <c r="A37" s="84" t="s">
        <v>428</v>
      </c>
      <c r="B37" s="36" t="s">
        <v>10</v>
      </c>
      <c r="C37" s="45"/>
      <c r="D37" s="45"/>
      <c r="E37" s="53" t="s">
        <v>125</v>
      </c>
      <c r="F37" s="85" t="s">
        <v>125</v>
      </c>
      <c r="G37" s="45"/>
      <c r="H37" s="45"/>
      <c r="I37" s="17" t="s">
        <v>125</v>
      </c>
      <c r="J37" s="53" t="s">
        <v>125</v>
      </c>
      <c r="K37" s="45"/>
      <c r="L37" s="45"/>
      <c r="M37" s="45"/>
      <c r="N37" s="78">
        <v>0.4041666666666667</v>
      </c>
      <c r="O37" s="45"/>
      <c r="P37" s="53" t="s">
        <v>125</v>
      </c>
      <c r="Q37" s="45"/>
      <c r="R37" s="45"/>
      <c r="S37" s="45"/>
      <c r="T37" s="17" t="s">
        <v>125</v>
      </c>
      <c r="U37" s="44"/>
      <c r="V37" s="17" t="s">
        <v>125</v>
      </c>
      <c r="W37" s="44"/>
      <c r="X37" s="44"/>
      <c r="Y37" s="17" t="s">
        <v>125</v>
      </c>
      <c r="Z37" s="44"/>
      <c r="AA37" s="53" t="s">
        <v>125</v>
      </c>
      <c r="AB37" s="45"/>
      <c r="AC37" s="85" t="s">
        <v>125</v>
      </c>
      <c r="AD37" s="45"/>
      <c r="AE37" s="46"/>
      <c r="AF37" s="45"/>
      <c r="AG37" s="45"/>
      <c r="AH37" s="45"/>
      <c r="AI37" s="45"/>
      <c r="AJ37" s="17" t="s">
        <v>125</v>
      </c>
      <c r="AK37" s="45"/>
      <c r="AL37" s="45"/>
      <c r="AM37" s="17" t="s">
        <v>125</v>
      </c>
      <c r="AN37" s="80">
        <v>0.6701388888888888</v>
      </c>
      <c r="AO37" s="45"/>
      <c r="AP37" s="45"/>
      <c r="AQ37" s="45"/>
      <c r="AR37" s="45"/>
      <c r="AS37" s="45"/>
      <c r="AT37" s="85" t="s">
        <v>125</v>
      </c>
      <c r="AU37" s="17" t="s">
        <v>125</v>
      </c>
      <c r="AV37" s="45"/>
      <c r="AW37" s="53" t="s">
        <v>125</v>
      </c>
      <c r="AX37" s="45"/>
      <c r="AY37" s="85" t="s">
        <v>125</v>
      </c>
      <c r="AZ37" s="45"/>
      <c r="BA37" s="45"/>
      <c r="BB37" s="45"/>
      <c r="BC37" s="17" t="s">
        <v>125</v>
      </c>
      <c r="BD37" s="45"/>
      <c r="BE37" s="45"/>
      <c r="BF37" s="45"/>
      <c r="BG37" s="45"/>
      <c r="BH37" s="17" t="s">
        <v>125</v>
      </c>
      <c r="BI37" s="45"/>
      <c r="BJ37" s="45"/>
      <c r="BK37" s="78">
        <v>0.8173611111111111</v>
      </c>
      <c r="BL37" s="45"/>
      <c r="BM37" s="17" t="s">
        <v>125</v>
      </c>
      <c r="BN37" s="53" t="s">
        <v>125</v>
      </c>
      <c r="BO37" s="46"/>
      <c r="BP37" s="45"/>
      <c r="BQ37" s="45"/>
      <c r="BR37" s="17" t="s">
        <v>125</v>
      </c>
      <c r="BS37" s="45"/>
      <c r="BT37" s="45"/>
      <c r="BU37" s="45"/>
      <c r="BV37" s="45"/>
      <c r="BW37" s="17" t="s">
        <v>125</v>
      </c>
      <c r="BX37" s="45"/>
      <c r="BY37" s="45"/>
      <c r="BZ37" s="45"/>
      <c r="CA37" s="45"/>
    </row>
    <row r="38" spans="1:79" ht="12.75">
      <c r="A38" s="84" t="s">
        <v>429</v>
      </c>
      <c r="B38" s="36" t="s">
        <v>10</v>
      </c>
      <c r="C38" s="45"/>
      <c r="D38" s="45"/>
      <c r="E38" s="53" t="s">
        <v>125</v>
      </c>
      <c r="F38" s="85" t="s">
        <v>125</v>
      </c>
      <c r="G38" s="45"/>
      <c r="H38" s="45"/>
      <c r="I38" s="17" t="s">
        <v>125</v>
      </c>
      <c r="J38" s="53" t="s">
        <v>125</v>
      </c>
      <c r="K38" s="45"/>
      <c r="L38" s="45"/>
      <c r="M38" s="45"/>
      <c r="N38" s="80">
        <v>0.42083333333333334</v>
      </c>
      <c r="O38" s="45"/>
      <c r="P38" s="53" t="s">
        <v>125</v>
      </c>
      <c r="Q38" s="45"/>
      <c r="R38" s="45"/>
      <c r="S38" s="45"/>
      <c r="T38" s="17" t="s">
        <v>125</v>
      </c>
      <c r="U38" s="44"/>
      <c r="V38" s="17" t="s">
        <v>125</v>
      </c>
      <c r="W38" s="44"/>
      <c r="X38" s="44"/>
      <c r="Y38" s="17" t="s">
        <v>125</v>
      </c>
      <c r="Z38" s="44"/>
      <c r="AA38" s="53" t="s">
        <v>125</v>
      </c>
      <c r="AB38" s="45"/>
      <c r="AC38" s="85" t="s">
        <v>125</v>
      </c>
      <c r="AD38" s="45"/>
      <c r="AE38" s="46"/>
      <c r="AF38" s="45"/>
      <c r="AG38" s="45"/>
      <c r="AH38" s="45"/>
      <c r="AI38" s="45"/>
      <c r="AJ38" s="17" t="s">
        <v>125</v>
      </c>
      <c r="AK38" s="45"/>
      <c r="AL38" s="45"/>
      <c r="AM38" s="17" t="s">
        <v>125</v>
      </c>
      <c r="AN38" s="80">
        <v>0.6944444444444444</v>
      </c>
      <c r="AO38" s="45"/>
      <c r="AP38" s="45"/>
      <c r="AQ38" s="45"/>
      <c r="AR38" s="45"/>
      <c r="AS38" s="45"/>
      <c r="AT38" s="85" t="s">
        <v>125</v>
      </c>
      <c r="AU38" s="17" t="s">
        <v>125</v>
      </c>
      <c r="AV38" s="45"/>
      <c r="AW38" s="53" t="s">
        <v>125</v>
      </c>
      <c r="AX38" s="45"/>
      <c r="AY38" s="85" t="s">
        <v>125</v>
      </c>
      <c r="AZ38" s="45"/>
      <c r="BA38" s="45"/>
      <c r="BB38" s="45"/>
      <c r="BC38" s="17" t="s">
        <v>125</v>
      </c>
      <c r="BD38" s="45"/>
      <c r="BE38" s="45"/>
      <c r="BF38" s="45"/>
      <c r="BG38" s="45"/>
      <c r="BH38" s="17" t="s">
        <v>125</v>
      </c>
      <c r="BI38" s="45"/>
      <c r="BJ38" s="45"/>
      <c r="BK38" s="80">
        <v>0.8340277777777778</v>
      </c>
      <c r="BL38" s="45"/>
      <c r="BM38" s="17" t="s">
        <v>125</v>
      </c>
      <c r="BN38" s="53" t="s">
        <v>125</v>
      </c>
      <c r="BO38" s="46"/>
      <c r="BP38" s="45"/>
      <c r="BQ38" s="45"/>
      <c r="BR38" s="17" t="s">
        <v>125</v>
      </c>
      <c r="BS38" s="45"/>
      <c r="BT38" s="45"/>
      <c r="BU38" s="45"/>
      <c r="BV38" s="45"/>
      <c r="BW38" s="17" t="s">
        <v>125</v>
      </c>
      <c r="BX38" s="45"/>
      <c r="BY38" s="45"/>
      <c r="BZ38" s="45"/>
      <c r="CA38" s="45"/>
    </row>
    <row r="39" spans="1:79" ht="12.75">
      <c r="A39" s="36" t="s">
        <v>430</v>
      </c>
      <c r="B39" s="36" t="s">
        <v>4</v>
      </c>
      <c r="C39" s="44"/>
      <c r="D39" s="45"/>
      <c r="E39" s="53">
        <v>0.40625</v>
      </c>
      <c r="F39" s="85" t="s">
        <v>125</v>
      </c>
      <c r="G39" s="44"/>
      <c r="H39" s="44"/>
      <c r="I39" s="17" t="s">
        <v>125</v>
      </c>
      <c r="J39" s="53">
        <v>0.40625</v>
      </c>
      <c r="K39" s="46"/>
      <c r="L39" s="45"/>
      <c r="M39" s="45"/>
      <c r="N39" s="75">
        <v>0.4388888888888889</v>
      </c>
      <c r="O39" s="46"/>
      <c r="P39" s="53">
        <v>0.4840277777777778</v>
      </c>
      <c r="Q39" s="46"/>
      <c r="R39" s="45"/>
      <c r="S39" s="45"/>
      <c r="T39" s="17" t="s">
        <v>125</v>
      </c>
      <c r="U39" s="5"/>
      <c r="V39" s="17" t="s">
        <v>125</v>
      </c>
      <c r="W39" s="44"/>
      <c r="X39" s="44"/>
      <c r="Y39" s="17" t="s">
        <v>125</v>
      </c>
      <c r="Z39" s="44"/>
      <c r="AA39" s="53">
        <v>0.5673611111111111</v>
      </c>
      <c r="AB39" s="44"/>
      <c r="AC39" s="85" t="s">
        <v>125</v>
      </c>
      <c r="AD39" s="45"/>
      <c r="AE39" s="46"/>
      <c r="AF39" s="45"/>
      <c r="AG39" s="45"/>
      <c r="AH39" s="45"/>
      <c r="AI39" s="45"/>
      <c r="AJ39" s="17" t="s">
        <v>125</v>
      </c>
      <c r="AK39" s="44"/>
      <c r="AL39" s="44"/>
      <c r="AM39" s="17" t="s">
        <v>125</v>
      </c>
      <c r="AN39" s="75">
        <v>0.7118055555555556</v>
      </c>
      <c r="AO39" s="45"/>
      <c r="AP39" s="45"/>
      <c r="AQ39" s="45"/>
      <c r="AR39" s="45"/>
      <c r="AS39" s="45"/>
      <c r="AT39" s="85" t="s">
        <v>125</v>
      </c>
      <c r="AU39" s="17" t="s">
        <v>125</v>
      </c>
      <c r="AV39" s="44"/>
      <c r="AW39" s="53">
        <v>0.7916666666666666</v>
      </c>
      <c r="AX39" s="45"/>
      <c r="AY39" s="85" t="s">
        <v>125</v>
      </c>
      <c r="AZ39" s="45"/>
      <c r="BA39" s="45"/>
      <c r="BB39" s="45"/>
      <c r="BC39" s="17" t="s">
        <v>125</v>
      </c>
      <c r="BD39" s="45"/>
      <c r="BE39" s="45"/>
      <c r="BF39" s="45"/>
      <c r="BG39" s="45"/>
      <c r="BH39" s="17" t="s">
        <v>125</v>
      </c>
      <c r="BI39" s="45"/>
      <c r="BJ39" s="45"/>
      <c r="BK39" s="75">
        <v>0.8520833333333333</v>
      </c>
      <c r="BL39" s="44"/>
      <c r="BM39" s="17" t="s">
        <v>125</v>
      </c>
      <c r="BN39" s="53">
        <v>0.8680555555555556</v>
      </c>
      <c r="BO39" s="45"/>
      <c r="BP39" s="45"/>
      <c r="BQ39" s="45"/>
      <c r="BR39" s="17" t="s">
        <v>125</v>
      </c>
      <c r="BS39" s="45"/>
      <c r="BT39" s="45"/>
      <c r="BU39" s="44"/>
      <c r="BV39" s="44"/>
      <c r="BW39" s="17" t="s">
        <v>125</v>
      </c>
      <c r="BX39" s="45"/>
      <c r="BY39" s="45"/>
      <c r="BZ39" s="45"/>
      <c r="CA39" s="44"/>
    </row>
    <row r="40" spans="1:79" ht="12.75">
      <c r="A40" s="36" t="s">
        <v>430</v>
      </c>
      <c r="B40" s="36" t="s">
        <v>10</v>
      </c>
      <c r="C40" s="44"/>
      <c r="D40" s="45"/>
      <c r="E40" s="46"/>
      <c r="F40" s="85" t="s">
        <v>125</v>
      </c>
      <c r="G40" s="44"/>
      <c r="H40" s="44"/>
      <c r="I40" s="17" t="s">
        <v>125</v>
      </c>
      <c r="J40" s="46"/>
      <c r="K40" s="46"/>
      <c r="L40" s="45"/>
      <c r="M40" s="45"/>
      <c r="N40" s="45"/>
      <c r="O40" s="46"/>
      <c r="P40" s="46"/>
      <c r="Q40" s="46"/>
      <c r="R40" s="45"/>
      <c r="S40" s="45"/>
      <c r="T40" s="17" t="s">
        <v>125</v>
      </c>
      <c r="U40" s="5"/>
      <c r="V40" s="17" t="s">
        <v>125</v>
      </c>
      <c r="W40" s="44"/>
      <c r="X40" s="44"/>
      <c r="Y40" s="17" t="s">
        <v>125</v>
      </c>
      <c r="Z40" s="44"/>
      <c r="AA40" s="44"/>
      <c r="AB40" s="44"/>
      <c r="AC40" s="85" t="s">
        <v>125</v>
      </c>
      <c r="AD40" s="45"/>
      <c r="AE40" s="46"/>
      <c r="AF40" s="45"/>
      <c r="AG40" s="45"/>
      <c r="AH40" s="45"/>
      <c r="AI40" s="45"/>
      <c r="AJ40" s="17" t="s">
        <v>125</v>
      </c>
      <c r="AK40" s="44"/>
      <c r="AL40" s="44"/>
      <c r="AM40" s="17" t="s">
        <v>125</v>
      </c>
      <c r="AN40" s="45"/>
      <c r="AO40" s="78">
        <v>0.7222222222222222</v>
      </c>
      <c r="AP40" s="45"/>
      <c r="AQ40" s="45"/>
      <c r="AR40" s="45"/>
      <c r="AS40" s="45"/>
      <c r="AT40" s="85" t="s">
        <v>125</v>
      </c>
      <c r="AU40" s="17" t="s">
        <v>125</v>
      </c>
      <c r="AV40" s="44"/>
      <c r="AW40" s="44"/>
      <c r="AX40" s="45"/>
      <c r="AY40" s="85" t="s">
        <v>125</v>
      </c>
      <c r="AZ40" s="45"/>
      <c r="BA40" s="45"/>
      <c r="BB40" s="45"/>
      <c r="BC40" s="17" t="s">
        <v>125</v>
      </c>
      <c r="BD40" s="45"/>
      <c r="BE40" s="45"/>
      <c r="BF40" s="45"/>
      <c r="BG40" s="45"/>
      <c r="BH40" s="17" t="s">
        <v>125</v>
      </c>
      <c r="BI40" s="45"/>
      <c r="BJ40" s="45"/>
      <c r="BK40" s="45"/>
      <c r="BL40" s="44"/>
      <c r="BM40" s="17" t="s">
        <v>125</v>
      </c>
      <c r="BN40" s="44"/>
      <c r="BO40" s="45"/>
      <c r="BP40" s="45"/>
      <c r="BQ40" s="45"/>
      <c r="BR40" s="17" t="s">
        <v>125</v>
      </c>
      <c r="BS40" s="45"/>
      <c r="BT40" s="45"/>
      <c r="BU40" s="44"/>
      <c r="BV40" s="44"/>
      <c r="BW40" s="17" t="s">
        <v>125</v>
      </c>
      <c r="BX40" s="45"/>
      <c r="BY40" s="45"/>
      <c r="BZ40" s="45"/>
      <c r="CA40" s="44"/>
    </row>
    <row r="41" spans="1:79" ht="12.75">
      <c r="A41" s="36" t="s">
        <v>431</v>
      </c>
      <c r="B41" s="36"/>
      <c r="C41" s="44"/>
      <c r="D41" s="45"/>
      <c r="E41" s="46"/>
      <c r="F41" s="85" t="s">
        <v>125</v>
      </c>
      <c r="G41" s="44"/>
      <c r="H41" s="44"/>
      <c r="I41" s="17" t="s">
        <v>125</v>
      </c>
      <c r="J41" s="46"/>
      <c r="K41" s="46"/>
      <c r="L41" s="45"/>
      <c r="M41" s="45"/>
      <c r="N41" s="45"/>
      <c r="O41" s="46"/>
      <c r="P41" s="46"/>
      <c r="Q41" s="46"/>
      <c r="R41" s="45"/>
      <c r="S41" s="45"/>
      <c r="T41" s="17" t="s">
        <v>125</v>
      </c>
      <c r="U41" s="5"/>
      <c r="V41" s="17" t="s">
        <v>125</v>
      </c>
      <c r="W41" s="44"/>
      <c r="X41" s="44"/>
      <c r="Y41" s="17" t="s">
        <v>125</v>
      </c>
      <c r="Z41" s="44"/>
      <c r="AA41" s="44"/>
      <c r="AB41" s="44"/>
      <c r="AC41" s="85" t="s">
        <v>125</v>
      </c>
      <c r="AD41" s="45"/>
      <c r="AE41" s="46"/>
      <c r="AF41" s="45"/>
      <c r="AG41" s="45"/>
      <c r="AH41" s="45"/>
      <c r="AI41" s="45"/>
      <c r="AJ41" s="17" t="s">
        <v>125</v>
      </c>
      <c r="AK41" s="44"/>
      <c r="AL41" s="44"/>
      <c r="AM41" s="17" t="s">
        <v>125</v>
      </c>
      <c r="AN41" s="45"/>
      <c r="AO41" s="78">
        <v>0.7381944444444445</v>
      </c>
      <c r="AP41" s="45"/>
      <c r="AQ41" s="45"/>
      <c r="AR41" s="45"/>
      <c r="AS41" s="45"/>
      <c r="AT41" s="85" t="s">
        <v>125</v>
      </c>
      <c r="AU41" s="17" t="s">
        <v>125</v>
      </c>
      <c r="AV41" s="44"/>
      <c r="AW41" s="44"/>
      <c r="AX41" s="45"/>
      <c r="AY41" s="85" t="s">
        <v>125</v>
      </c>
      <c r="AZ41" s="45"/>
      <c r="BA41" s="45"/>
      <c r="BB41" s="45"/>
      <c r="BC41" s="17" t="s">
        <v>125</v>
      </c>
      <c r="BD41" s="45"/>
      <c r="BE41" s="45"/>
      <c r="BF41" s="45"/>
      <c r="BG41" s="45"/>
      <c r="BH41" s="17" t="s">
        <v>125</v>
      </c>
      <c r="BI41" s="45"/>
      <c r="BJ41" s="45"/>
      <c r="BK41" s="45"/>
      <c r="BL41" s="44"/>
      <c r="BM41" s="17" t="s">
        <v>125</v>
      </c>
      <c r="BN41" s="44"/>
      <c r="BO41" s="45"/>
      <c r="BP41" s="45"/>
      <c r="BQ41" s="45"/>
      <c r="BR41" s="17" t="s">
        <v>125</v>
      </c>
      <c r="BS41" s="45"/>
      <c r="BT41" s="45"/>
      <c r="BU41" s="44"/>
      <c r="BV41" s="44"/>
      <c r="BW41" s="17" t="s">
        <v>125</v>
      </c>
      <c r="BX41" s="45"/>
      <c r="BY41" s="45"/>
      <c r="BZ41" s="45"/>
      <c r="CA41" s="44"/>
    </row>
    <row r="42" spans="1:79" ht="12.75">
      <c r="A42" s="36" t="s">
        <v>432</v>
      </c>
      <c r="B42" s="36"/>
      <c r="C42" s="44"/>
      <c r="D42" s="45"/>
      <c r="E42" s="46"/>
      <c r="F42" s="85" t="s">
        <v>125</v>
      </c>
      <c r="G42" s="44"/>
      <c r="H42" s="44"/>
      <c r="I42" s="17" t="s">
        <v>125</v>
      </c>
      <c r="J42" s="46"/>
      <c r="K42" s="46"/>
      <c r="L42" s="45"/>
      <c r="M42" s="45"/>
      <c r="N42" s="45"/>
      <c r="O42" s="46"/>
      <c r="P42" s="46"/>
      <c r="Q42" s="46"/>
      <c r="R42" s="45"/>
      <c r="S42" s="45"/>
      <c r="T42" s="17" t="s">
        <v>125</v>
      </c>
      <c r="U42" s="5"/>
      <c r="V42" s="17" t="s">
        <v>125</v>
      </c>
      <c r="W42" s="44"/>
      <c r="X42" s="44"/>
      <c r="Y42" s="17" t="s">
        <v>125</v>
      </c>
      <c r="Z42" s="44"/>
      <c r="AA42" s="44"/>
      <c r="AB42" s="44"/>
      <c r="AC42" s="85" t="s">
        <v>125</v>
      </c>
      <c r="AD42" s="45"/>
      <c r="AE42" s="46"/>
      <c r="AF42" s="45"/>
      <c r="AG42" s="45"/>
      <c r="AH42" s="45"/>
      <c r="AI42" s="45"/>
      <c r="AJ42" s="17" t="s">
        <v>125</v>
      </c>
      <c r="AK42" s="44"/>
      <c r="AL42" s="44"/>
      <c r="AM42" s="17" t="s">
        <v>125</v>
      </c>
      <c r="AN42" s="45"/>
      <c r="AO42" s="78">
        <v>0.74375</v>
      </c>
      <c r="AP42" s="45"/>
      <c r="AQ42" s="45"/>
      <c r="AR42" s="45"/>
      <c r="AS42" s="45"/>
      <c r="AT42" s="85" t="s">
        <v>125</v>
      </c>
      <c r="AU42" s="17" t="s">
        <v>125</v>
      </c>
      <c r="AV42" s="44"/>
      <c r="AW42" s="44"/>
      <c r="AX42" s="45"/>
      <c r="AY42" s="85" t="s">
        <v>125</v>
      </c>
      <c r="AZ42" s="45"/>
      <c r="BA42" s="45"/>
      <c r="BB42" s="45"/>
      <c r="BC42" s="17" t="s">
        <v>125</v>
      </c>
      <c r="BD42" s="45"/>
      <c r="BE42" s="45"/>
      <c r="BF42" s="45"/>
      <c r="BG42" s="45"/>
      <c r="BH42" s="17" t="s">
        <v>125</v>
      </c>
      <c r="BI42" s="45"/>
      <c r="BJ42" s="45"/>
      <c r="BK42" s="45"/>
      <c r="BL42" s="44"/>
      <c r="BM42" s="17" t="s">
        <v>125</v>
      </c>
      <c r="BN42" s="44"/>
      <c r="BO42" s="45"/>
      <c r="BP42" s="45"/>
      <c r="BQ42" s="45"/>
      <c r="BR42" s="17" t="s">
        <v>125</v>
      </c>
      <c r="BS42" s="45"/>
      <c r="BT42" s="45"/>
      <c r="BU42" s="44"/>
      <c r="BV42" s="44"/>
      <c r="BW42" s="17" t="s">
        <v>125</v>
      </c>
      <c r="BX42" s="45"/>
      <c r="BY42" s="45"/>
      <c r="BZ42" s="45"/>
      <c r="CA42" s="44"/>
    </row>
    <row r="43" spans="1:79" ht="12.75">
      <c r="A43" s="36" t="s">
        <v>433</v>
      </c>
      <c r="B43" s="36"/>
      <c r="C43" s="44"/>
      <c r="D43" s="45"/>
      <c r="E43" s="46"/>
      <c r="F43" s="85" t="s">
        <v>125</v>
      </c>
      <c r="G43" s="44"/>
      <c r="H43" s="44"/>
      <c r="I43" s="17" t="s">
        <v>125</v>
      </c>
      <c r="J43" s="46"/>
      <c r="K43" s="46"/>
      <c r="L43" s="45"/>
      <c r="M43" s="45"/>
      <c r="N43" s="45"/>
      <c r="O43" s="46"/>
      <c r="P43" s="46"/>
      <c r="Q43" s="46"/>
      <c r="R43" s="45"/>
      <c r="S43" s="45"/>
      <c r="T43" s="17" t="s">
        <v>125</v>
      </c>
      <c r="U43" s="5"/>
      <c r="V43" s="17" t="s">
        <v>125</v>
      </c>
      <c r="W43" s="44"/>
      <c r="X43" s="44"/>
      <c r="Y43" s="17" t="s">
        <v>125</v>
      </c>
      <c r="Z43" s="44"/>
      <c r="AA43" s="44"/>
      <c r="AB43" s="44"/>
      <c r="AC43" s="85" t="s">
        <v>125</v>
      </c>
      <c r="AD43" s="45"/>
      <c r="AE43" s="46"/>
      <c r="AF43" s="45"/>
      <c r="AG43" s="45"/>
      <c r="AH43" s="45"/>
      <c r="AI43" s="45"/>
      <c r="AJ43" s="17" t="s">
        <v>125</v>
      </c>
      <c r="AK43" s="44"/>
      <c r="AL43" s="44"/>
      <c r="AM43" s="17" t="s">
        <v>125</v>
      </c>
      <c r="AN43" s="45"/>
      <c r="AO43" s="78">
        <v>0.7486111111111111</v>
      </c>
      <c r="AP43" s="45"/>
      <c r="AQ43" s="45"/>
      <c r="AR43" s="45"/>
      <c r="AS43" s="45"/>
      <c r="AT43" s="85" t="s">
        <v>125</v>
      </c>
      <c r="AU43" s="17" t="s">
        <v>125</v>
      </c>
      <c r="AV43" s="44"/>
      <c r="AW43" s="44"/>
      <c r="AX43" s="45"/>
      <c r="AY43" s="85" t="s">
        <v>125</v>
      </c>
      <c r="AZ43" s="45"/>
      <c r="BA43" s="45"/>
      <c r="BB43" s="45"/>
      <c r="BC43" s="17" t="s">
        <v>125</v>
      </c>
      <c r="BD43" s="45"/>
      <c r="BE43" s="45"/>
      <c r="BF43" s="45"/>
      <c r="BG43" s="45"/>
      <c r="BH43" s="17" t="s">
        <v>125</v>
      </c>
      <c r="BI43" s="45"/>
      <c r="BJ43" s="45"/>
      <c r="BK43" s="45"/>
      <c r="BL43" s="44"/>
      <c r="BM43" s="17" t="s">
        <v>125</v>
      </c>
      <c r="BN43" s="44"/>
      <c r="BO43" s="45"/>
      <c r="BP43" s="45"/>
      <c r="BQ43" s="45"/>
      <c r="BR43" s="17" t="s">
        <v>125</v>
      </c>
      <c r="BS43" s="45"/>
      <c r="BT43" s="45"/>
      <c r="BU43" s="44"/>
      <c r="BV43" s="44"/>
      <c r="BW43" s="17" t="s">
        <v>125</v>
      </c>
      <c r="BX43" s="45"/>
      <c r="BY43" s="45"/>
      <c r="BZ43" s="45"/>
      <c r="CA43" s="44"/>
    </row>
    <row r="44" spans="1:79" ht="12.75">
      <c r="A44" s="36" t="s">
        <v>434</v>
      </c>
      <c r="B44" s="36"/>
      <c r="C44" s="44"/>
      <c r="D44" s="45"/>
      <c r="E44" s="46"/>
      <c r="F44" s="85" t="s">
        <v>125</v>
      </c>
      <c r="G44" s="44"/>
      <c r="H44" s="44"/>
      <c r="I44" s="17" t="s">
        <v>125</v>
      </c>
      <c r="J44" s="46"/>
      <c r="K44" s="46"/>
      <c r="L44" s="45"/>
      <c r="M44" s="45"/>
      <c r="N44" s="45"/>
      <c r="O44" s="46"/>
      <c r="P44" s="46"/>
      <c r="Q44" s="46"/>
      <c r="R44" s="45"/>
      <c r="S44" s="45"/>
      <c r="T44" s="17" t="s">
        <v>125</v>
      </c>
      <c r="U44" s="5"/>
      <c r="V44" s="17" t="s">
        <v>125</v>
      </c>
      <c r="W44" s="44"/>
      <c r="X44" s="44"/>
      <c r="Y44" s="17" t="s">
        <v>125</v>
      </c>
      <c r="Z44" s="44"/>
      <c r="AA44" s="44"/>
      <c r="AB44" s="44"/>
      <c r="AC44" s="85" t="s">
        <v>125</v>
      </c>
      <c r="AD44" s="45"/>
      <c r="AE44" s="46"/>
      <c r="AF44" s="45"/>
      <c r="AG44" s="45"/>
      <c r="AH44" s="45"/>
      <c r="AI44" s="45"/>
      <c r="AJ44" s="17" t="s">
        <v>125</v>
      </c>
      <c r="AK44" s="44"/>
      <c r="AL44" s="44"/>
      <c r="AM44" s="17" t="s">
        <v>125</v>
      </c>
      <c r="AN44" s="45"/>
      <c r="AO44" s="78">
        <v>0.7611111111111111</v>
      </c>
      <c r="AP44" s="45"/>
      <c r="AQ44" s="45"/>
      <c r="AR44" s="45"/>
      <c r="AS44" s="45"/>
      <c r="AT44" s="85" t="s">
        <v>125</v>
      </c>
      <c r="AU44" s="17" t="s">
        <v>125</v>
      </c>
      <c r="AV44" s="44"/>
      <c r="AW44" s="44"/>
      <c r="AX44" s="45"/>
      <c r="AY44" s="85" t="s">
        <v>125</v>
      </c>
      <c r="AZ44" s="45"/>
      <c r="BA44" s="45"/>
      <c r="BB44" s="45"/>
      <c r="BC44" s="17" t="s">
        <v>125</v>
      </c>
      <c r="BD44" s="45"/>
      <c r="BE44" s="45"/>
      <c r="BF44" s="45"/>
      <c r="BG44" s="45"/>
      <c r="BH44" s="17" t="s">
        <v>125</v>
      </c>
      <c r="BI44" s="45"/>
      <c r="BJ44" s="45"/>
      <c r="BK44" s="45"/>
      <c r="BL44" s="44"/>
      <c r="BM44" s="17" t="s">
        <v>125</v>
      </c>
      <c r="BN44" s="44"/>
      <c r="BO44" s="45"/>
      <c r="BP44" s="45"/>
      <c r="BQ44" s="45"/>
      <c r="BR44" s="17" t="s">
        <v>125</v>
      </c>
      <c r="BS44" s="45"/>
      <c r="BT44" s="45"/>
      <c r="BU44" s="44"/>
      <c r="BV44" s="44"/>
      <c r="BW44" s="17" t="s">
        <v>125</v>
      </c>
      <c r="BX44" s="45"/>
      <c r="BY44" s="45"/>
      <c r="BZ44" s="45"/>
      <c r="CA44" s="44"/>
    </row>
    <row r="45" spans="1:79" ht="12.75">
      <c r="A45" s="36" t="s">
        <v>435</v>
      </c>
      <c r="B45" s="36"/>
      <c r="C45" s="44"/>
      <c r="D45" s="45"/>
      <c r="E45" s="46"/>
      <c r="F45" s="85" t="s">
        <v>125</v>
      </c>
      <c r="G45" s="44"/>
      <c r="H45" s="44"/>
      <c r="I45" s="17" t="s">
        <v>125</v>
      </c>
      <c r="J45" s="46"/>
      <c r="K45" s="46"/>
      <c r="L45" s="45"/>
      <c r="M45" s="45"/>
      <c r="N45" s="45"/>
      <c r="O45" s="46"/>
      <c r="P45" s="46"/>
      <c r="Q45" s="46"/>
      <c r="R45" s="45"/>
      <c r="S45" s="45"/>
      <c r="T45" s="17" t="s">
        <v>125</v>
      </c>
      <c r="U45" s="5"/>
      <c r="V45" s="17" t="s">
        <v>125</v>
      </c>
      <c r="W45" s="44"/>
      <c r="X45" s="44"/>
      <c r="Y45" s="17" t="s">
        <v>125</v>
      </c>
      <c r="Z45" s="44"/>
      <c r="AA45" s="44"/>
      <c r="AB45" s="44"/>
      <c r="AC45" s="85" t="s">
        <v>125</v>
      </c>
      <c r="AD45" s="45"/>
      <c r="AE45" s="46"/>
      <c r="AF45" s="45"/>
      <c r="AG45" s="45"/>
      <c r="AH45" s="45"/>
      <c r="AI45" s="45"/>
      <c r="AJ45" s="17" t="s">
        <v>125</v>
      </c>
      <c r="AK45" s="44"/>
      <c r="AL45" s="44"/>
      <c r="AM45" s="17" t="s">
        <v>125</v>
      </c>
      <c r="AN45" s="45"/>
      <c r="AO45" s="78">
        <v>0.7708333333333334</v>
      </c>
      <c r="AP45" s="45"/>
      <c r="AQ45" s="45"/>
      <c r="AR45" s="45"/>
      <c r="AS45" s="45"/>
      <c r="AT45" s="85" t="s">
        <v>125</v>
      </c>
      <c r="AU45" s="17" t="s">
        <v>125</v>
      </c>
      <c r="AV45" s="44"/>
      <c r="AW45" s="44"/>
      <c r="AX45" s="45"/>
      <c r="AY45" s="85" t="s">
        <v>125</v>
      </c>
      <c r="AZ45" s="45"/>
      <c r="BA45" s="45"/>
      <c r="BB45" s="45"/>
      <c r="BC45" s="17" t="s">
        <v>125</v>
      </c>
      <c r="BD45" s="45"/>
      <c r="BE45" s="45"/>
      <c r="BF45" s="45"/>
      <c r="BG45" s="45"/>
      <c r="BH45" s="17" t="s">
        <v>125</v>
      </c>
      <c r="BI45" s="45"/>
      <c r="BJ45" s="45"/>
      <c r="BK45" s="45"/>
      <c r="BL45" s="44"/>
      <c r="BM45" s="17" t="s">
        <v>125</v>
      </c>
      <c r="BN45" s="44"/>
      <c r="BO45" s="45"/>
      <c r="BP45" s="45"/>
      <c r="BQ45" s="45"/>
      <c r="BR45" s="17" t="s">
        <v>125</v>
      </c>
      <c r="BS45" s="45"/>
      <c r="BT45" s="45"/>
      <c r="BU45" s="44"/>
      <c r="BV45" s="44"/>
      <c r="BW45" s="17" t="s">
        <v>125</v>
      </c>
      <c r="BX45" s="45"/>
      <c r="BY45" s="45"/>
      <c r="BZ45" s="45"/>
      <c r="CA45" s="44"/>
    </row>
    <row r="46" spans="1:79" ht="12.75">
      <c r="A46" s="55" t="s">
        <v>436</v>
      </c>
      <c r="B46" s="55" t="s">
        <v>4</v>
      </c>
      <c r="C46" s="56"/>
      <c r="D46" s="86"/>
      <c r="E46" s="59"/>
      <c r="F46" s="82">
        <v>0.4375</v>
      </c>
      <c r="G46" s="56"/>
      <c r="H46" s="56"/>
      <c r="I46" s="62" t="s">
        <v>125</v>
      </c>
      <c r="J46" s="59"/>
      <c r="K46" s="59"/>
      <c r="L46" s="60"/>
      <c r="M46" s="60"/>
      <c r="N46" s="60"/>
      <c r="O46" s="60"/>
      <c r="P46" s="59"/>
      <c r="Q46" s="60"/>
      <c r="R46" s="60"/>
      <c r="S46" s="60"/>
      <c r="T46" s="62" t="s">
        <v>125</v>
      </c>
      <c r="U46" s="56"/>
      <c r="V46" s="62" t="s">
        <v>125</v>
      </c>
      <c r="W46" s="56"/>
      <c r="X46" s="56"/>
      <c r="Y46" s="62" t="s">
        <v>125</v>
      </c>
      <c r="Z46" s="56"/>
      <c r="AA46" s="56"/>
      <c r="AB46" s="56"/>
      <c r="AC46" s="82">
        <v>0.6861111111111111</v>
      </c>
      <c r="AD46" s="86"/>
      <c r="AE46" s="56"/>
      <c r="AF46" s="60"/>
      <c r="AG46" s="60"/>
      <c r="AH46" s="60"/>
      <c r="AI46" s="60"/>
      <c r="AJ46" s="62" t="s">
        <v>125</v>
      </c>
      <c r="AK46" s="56"/>
      <c r="AL46" s="56"/>
      <c r="AM46" s="62" t="s">
        <v>125</v>
      </c>
      <c r="AN46" s="60"/>
      <c r="AO46" s="83">
        <v>0.7743055555555556</v>
      </c>
      <c r="AP46" s="60"/>
      <c r="AQ46" s="60"/>
      <c r="AR46" s="60"/>
      <c r="AS46" s="60"/>
      <c r="AT46" s="82">
        <v>0.8958333333333334</v>
      </c>
      <c r="AU46" s="62" t="s">
        <v>125</v>
      </c>
      <c r="AV46" s="56"/>
      <c r="AW46" s="56"/>
      <c r="AX46" s="60"/>
      <c r="AY46" s="82">
        <v>0.8958333333333334</v>
      </c>
      <c r="AZ46" s="60"/>
      <c r="BA46" s="60"/>
      <c r="BB46" s="60"/>
      <c r="BC46" s="62" t="s">
        <v>125</v>
      </c>
      <c r="BD46" s="86"/>
      <c r="BE46" s="60"/>
      <c r="BF46" s="60"/>
      <c r="BG46" s="60"/>
      <c r="BH46" s="62" t="s">
        <v>125</v>
      </c>
      <c r="BI46" s="60"/>
      <c r="BJ46" s="60"/>
      <c r="BK46" s="60"/>
      <c r="BL46" s="56"/>
      <c r="BM46" s="62" t="s">
        <v>125</v>
      </c>
      <c r="BN46" s="56"/>
      <c r="BO46" s="56"/>
      <c r="BP46" s="60"/>
      <c r="BQ46" s="60"/>
      <c r="BR46" s="62" t="s">
        <v>125</v>
      </c>
      <c r="BS46" s="60"/>
      <c r="BT46" s="60"/>
      <c r="BU46" s="56"/>
      <c r="BV46" s="56"/>
      <c r="BW46" s="62" t="s">
        <v>125</v>
      </c>
      <c r="BX46" s="60"/>
      <c r="BY46" s="60"/>
      <c r="BZ46" s="60"/>
      <c r="CA46" s="56"/>
    </row>
    <row r="47" spans="1:79" ht="12.75">
      <c r="A47" s="36" t="s">
        <v>437</v>
      </c>
      <c r="B47" s="36" t="s">
        <v>10</v>
      </c>
      <c r="C47" s="39"/>
      <c r="D47" s="45"/>
      <c r="E47" s="46"/>
      <c r="F47" s="45"/>
      <c r="G47" s="39"/>
      <c r="H47" s="39"/>
      <c r="I47" s="71">
        <v>0.3875</v>
      </c>
      <c r="J47" s="46"/>
      <c r="K47" s="46"/>
      <c r="L47" s="45"/>
      <c r="M47" s="45"/>
      <c r="N47" s="45"/>
      <c r="O47" s="45"/>
      <c r="P47" s="46"/>
      <c r="Q47" s="45"/>
      <c r="R47" s="45"/>
      <c r="S47" s="45"/>
      <c r="T47" s="71">
        <v>0.4284722222222222</v>
      </c>
      <c r="U47" s="44"/>
      <c r="V47" s="71">
        <v>0.4736111111111111</v>
      </c>
      <c r="W47" s="39"/>
      <c r="X47" s="39"/>
      <c r="Y47" s="71">
        <v>0.5131944444444444</v>
      </c>
      <c r="Z47" s="39"/>
      <c r="AA47" s="39"/>
      <c r="AB47" s="39"/>
      <c r="AC47" s="39"/>
      <c r="AD47" s="45"/>
      <c r="AE47" s="46"/>
      <c r="AF47" s="45"/>
      <c r="AG47" s="45"/>
      <c r="AH47" s="45"/>
      <c r="AI47" s="45"/>
      <c r="AJ47" s="71">
        <v>0.5583333333333333</v>
      </c>
      <c r="AK47" s="39"/>
      <c r="AL47" s="39"/>
      <c r="AM47" s="71">
        <v>0.6430555555555556</v>
      </c>
      <c r="AN47" s="39"/>
      <c r="AO47" s="39"/>
      <c r="AP47" s="45"/>
      <c r="AQ47" s="45"/>
      <c r="AR47" s="45"/>
      <c r="AS47" s="45"/>
      <c r="AT47" s="44"/>
      <c r="AU47" s="71">
        <v>0.6770833333333334</v>
      </c>
      <c r="AV47" s="39"/>
      <c r="AW47" s="39"/>
      <c r="AX47" s="45"/>
      <c r="AY47" s="39"/>
      <c r="AZ47" s="45"/>
      <c r="BA47" s="45"/>
      <c r="BB47" s="45"/>
      <c r="BC47" s="71">
        <v>0.6770833333333334</v>
      </c>
      <c r="BD47" s="45"/>
      <c r="BE47" s="45"/>
      <c r="BF47" s="45"/>
      <c r="BG47" s="45"/>
      <c r="BH47" s="71">
        <v>0.7604166666666666</v>
      </c>
      <c r="BI47" s="45"/>
      <c r="BJ47" s="45"/>
      <c r="BK47" s="45"/>
      <c r="BL47" s="39"/>
      <c r="BM47" s="71">
        <v>0.84375</v>
      </c>
      <c r="BN47" s="39"/>
      <c r="BO47" s="39"/>
      <c r="BP47" s="45"/>
      <c r="BQ47" s="45"/>
      <c r="BR47" s="71">
        <v>0.8930555555555556</v>
      </c>
      <c r="BS47" s="45"/>
      <c r="BT47" s="45"/>
      <c r="BU47" s="39"/>
      <c r="BV47" s="39"/>
      <c r="BW47" s="71">
        <v>0.8930555555555556</v>
      </c>
      <c r="BX47" s="45"/>
      <c r="BY47" s="45"/>
      <c r="BZ47" s="45"/>
      <c r="CA47" s="39"/>
    </row>
    <row r="48" spans="1:79" ht="12.75">
      <c r="A48" s="55" t="s">
        <v>438</v>
      </c>
      <c r="B48" s="55" t="s">
        <v>4</v>
      </c>
      <c r="C48" s="56"/>
      <c r="D48" s="60"/>
      <c r="E48" s="59"/>
      <c r="F48" s="60"/>
      <c r="G48" s="56"/>
      <c r="H48" s="56"/>
      <c r="I48" s="62">
        <v>0.41180555555555554</v>
      </c>
      <c r="J48" s="59"/>
      <c r="K48" s="59"/>
      <c r="L48" s="60"/>
      <c r="M48" s="60"/>
      <c r="N48" s="60"/>
      <c r="O48" s="60"/>
      <c r="P48" s="59"/>
      <c r="Q48" s="60"/>
      <c r="R48" s="60"/>
      <c r="S48" s="60"/>
      <c r="T48" s="62">
        <v>0.4527777777777778</v>
      </c>
      <c r="U48" s="56"/>
      <c r="V48" s="62">
        <v>0.4930555555555556</v>
      </c>
      <c r="W48" s="56"/>
      <c r="X48" s="56"/>
      <c r="Y48" s="62">
        <v>0.5368055555555555</v>
      </c>
      <c r="Z48" s="56"/>
      <c r="AA48" s="56"/>
      <c r="AB48" s="56"/>
      <c r="AC48" s="56"/>
      <c r="AD48" s="60"/>
      <c r="AE48" s="59"/>
      <c r="AF48" s="60"/>
      <c r="AG48" s="60"/>
      <c r="AH48" s="60"/>
      <c r="AI48" s="60"/>
      <c r="AJ48" s="62">
        <v>0.5798611111111112</v>
      </c>
      <c r="AK48" s="56"/>
      <c r="AL48" s="56"/>
      <c r="AM48" s="62">
        <v>0.6631944444444444</v>
      </c>
      <c r="AN48" s="56"/>
      <c r="AO48" s="56"/>
      <c r="AP48" s="60"/>
      <c r="AQ48" s="60"/>
      <c r="AR48" s="60"/>
      <c r="AS48" s="60"/>
      <c r="AT48" s="56"/>
      <c r="AU48" s="62">
        <v>0.7013888888888888</v>
      </c>
      <c r="AV48" s="56"/>
      <c r="AW48" s="56"/>
      <c r="AX48" s="60"/>
      <c r="AY48" s="56"/>
      <c r="AZ48" s="60"/>
      <c r="BA48" s="60"/>
      <c r="BB48" s="60"/>
      <c r="BC48" s="62">
        <v>0.7013888888888888</v>
      </c>
      <c r="BD48" s="60"/>
      <c r="BE48" s="60"/>
      <c r="BF48" s="60"/>
      <c r="BG48" s="60"/>
      <c r="BH48" s="62">
        <v>0.7847222222222222</v>
      </c>
      <c r="BI48" s="60"/>
      <c r="BJ48" s="60"/>
      <c r="BK48" s="60"/>
      <c r="BL48" s="56"/>
      <c r="BM48" s="62">
        <v>0.8680555555555556</v>
      </c>
      <c r="BN48" s="56"/>
      <c r="BO48" s="56"/>
      <c r="BP48" s="60"/>
      <c r="BQ48" s="60"/>
      <c r="BR48" s="62">
        <v>0.9152777777777777</v>
      </c>
      <c r="BS48" s="60"/>
      <c r="BT48" s="60"/>
      <c r="BU48" s="56"/>
      <c r="BV48" s="56"/>
      <c r="BW48" s="62">
        <v>0.9965277777777778</v>
      </c>
      <c r="BX48" s="60"/>
      <c r="BY48" s="60"/>
      <c r="BZ48" s="60"/>
      <c r="CA48" s="56"/>
    </row>
    <row r="49" spans="3:79" ht="12.75">
      <c r="C49" s="4"/>
      <c r="D49" s="4"/>
      <c r="E49" s="4"/>
      <c r="F49" s="4"/>
      <c r="G49" s="4"/>
      <c r="H49" s="4"/>
      <c r="I49" s="4"/>
      <c r="J49" s="10"/>
      <c r="K49" s="4"/>
      <c r="L49" s="4"/>
      <c r="M49" s="4"/>
      <c r="N49" s="4"/>
      <c r="O49" s="4"/>
      <c r="P49" s="10"/>
      <c r="Q49" s="4"/>
      <c r="R49" s="4"/>
      <c r="S49" s="4"/>
      <c r="T49" s="4"/>
      <c r="U49" s="10"/>
      <c r="V49" s="4"/>
      <c r="W49" s="4"/>
      <c r="X49" s="4"/>
      <c r="Y49" s="4"/>
      <c r="Z49" s="4"/>
      <c r="AA49" s="10"/>
      <c r="AB49" s="4"/>
      <c r="AC49" s="4"/>
      <c r="AD49" s="4"/>
      <c r="AE49" s="10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10"/>
      <c r="AX49" s="4"/>
      <c r="AY49" s="10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10"/>
      <c r="BO49" s="10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2:79" ht="12.75">
      <c r="B50" s="25" t="s">
        <v>357</v>
      </c>
      <c r="C50" s="24" t="s">
        <v>439</v>
      </c>
      <c r="D50" s="87" t="s">
        <v>440</v>
      </c>
      <c r="E50" s="87" t="s">
        <v>441</v>
      </c>
      <c r="F50" s="87"/>
      <c r="G50" s="4"/>
      <c r="H50" s="4"/>
      <c r="I50" s="4"/>
      <c r="J50" s="10"/>
      <c r="K50" s="4"/>
      <c r="L50" s="4"/>
      <c r="M50" s="4"/>
      <c r="N50" s="4"/>
      <c r="O50" s="4"/>
      <c r="P50" s="10"/>
      <c r="Q50" s="4"/>
      <c r="R50" s="4"/>
      <c r="S50" s="4"/>
      <c r="T50" s="4"/>
      <c r="U50" s="10"/>
      <c r="V50" s="4"/>
      <c r="W50" s="4"/>
      <c r="X50" s="4"/>
      <c r="Y50" s="4"/>
      <c r="Z50" s="4"/>
      <c r="AA50" s="10"/>
      <c r="AB50" s="4"/>
      <c r="AC50" s="10"/>
      <c r="AD50" s="4"/>
      <c r="AE50" s="10"/>
      <c r="AF50" s="4"/>
      <c r="AG50" s="4"/>
      <c r="AH50" s="4"/>
      <c r="AI50" s="4"/>
      <c r="AJ50" s="4"/>
      <c r="AK50" s="4"/>
      <c r="AL50" s="10"/>
      <c r="AM50" s="10"/>
      <c r="AN50" s="10"/>
      <c r="AO50" s="10"/>
      <c r="AP50" s="4"/>
      <c r="AQ50" s="4"/>
      <c r="AR50" s="4"/>
      <c r="AS50" s="4"/>
      <c r="AT50" s="4"/>
      <c r="AU50" s="4"/>
      <c r="AV50" s="4"/>
      <c r="AW50" s="10"/>
      <c r="AX50" s="4"/>
      <c r="AY50" s="10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10"/>
      <c r="BO50" s="10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2.75">
      <c r="A51" t="s">
        <v>442</v>
      </c>
      <c r="B51" s="88">
        <f>COUNT(G51:CA51)</f>
        <v>5</v>
      </c>
      <c r="C51" s="4">
        <f>MIN(G51:CA51)</f>
        <v>0.08194444444444449</v>
      </c>
      <c r="D51" s="30">
        <f>SUM(G51:CA51)/COUNT(G51:CA51)</f>
        <v>0.08291666666666668</v>
      </c>
      <c r="E51" s="30">
        <f>MAX(G51:CA51)</f>
        <v>0.08541666666666664</v>
      </c>
      <c r="F51" s="87"/>
      <c r="G51" s="4"/>
      <c r="H51" s="4"/>
      <c r="I51" s="4"/>
      <c r="J51" s="10"/>
      <c r="K51" s="4"/>
      <c r="L51" s="4"/>
      <c r="M51" s="4"/>
      <c r="N51" s="4"/>
      <c r="O51" s="4"/>
      <c r="P51" s="10"/>
      <c r="Q51" s="4">
        <f>+Q26-Q4</f>
        <v>0.08263888888888887</v>
      </c>
      <c r="R51" s="4"/>
      <c r="S51" s="4"/>
      <c r="T51" s="4"/>
      <c r="U51" s="10"/>
      <c r="V51" s="4"/>
      <c r="W51" s="4"/>
      <c r="X51" s="4"/>
      <c r="Y51" s="4"/>
      <c r="Z51" s="4"/>
      <c r="AA51" s="10"/>
      <c r="AB51" s="4"/>
      <c r="AC51" s="10"/>
      <c r="AD51" s="4"/>
      <c r="AE51" s="10"/>
      <c r="AF51" s="4"/>
      <c r="AG51" s="4">
        <f>+AG26-AG4</f>
        <v>0.08541666666666664</v>
      </c>
      <c r="AH51" s="4"/>
      <c r="AI51" s="4"/>
      <c r="AJ51" s="4"/>
      <c r="AK51" s="4"/>
      <c r="AL51" s="10"/>
      <c r="AM51" s="10"/>
      <c r="AN51" s="10"/>
      <c r="AO51" s="10"/>
      <c r="AP51" s="4"/>
      <c r="AQ51" s="4">
        <f>+AQ26-AQ4</f>
        <v>0.08194444444444449</v>
      </c>
      <c r="AR51" s="4"/>
      <c r="AS51" s="4"/>
      <c r="AT51" s="4"/>
      <c r="AU51" s="4"/>
      <c r="AV51" s="4"/>
      <c r="AW51" s="10"/>
      <c r="AX51" s="4"/>
      <c r="AY51" s="10"/>
      <c r="AZ51" s="4"/>
      <c r="BA51" s="4"/>
      <c r="BB51" s="4"/>
      <c r="BC51" s="4"/>
      <c r="BD51" s="4"/>
      <c r="BE51" s="4">
        <f>+BE26-BE4</f>
        <v>0.08194444444444449</v>
      </c>
      <c r="BF51" s="4"/>
      <c r="BG51" s="4"/>
      <c r="BH51" s="4"/>
      <c r="BI51" s="4"/>
      <c r="BJ51" s="4"/>
      <c r="BK51" s="4"/>
      <c r="BL51" s="4"/>
      <c r="BM51" s="4"/>
      <c r="BN51" s="10"/>
      <c r="BO51" s="10"/>
      <c r="BP51" s="4">
        <f>+BP26-BP4</f>
        <v>0.08263888888888893</v>
      </c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2.75">
      <c r="A52" t="s">
        <v>443</v>
      </c>
      <c r="B52" s="88">
        <f>COUNT(G52:CA52)</f>
        <v>13</v>
      </c>
      <c r="C52" s="4">
        <f>MIN(G52:CA52)</f>
        <v>0.17361111111111116</v>
      </c>
      <c r="D52" s="30">
        <f>SUM(G52:CA52)/COUNT(G52:CA52)</f>
        <v>0.20918803418803417</v>
      </c>
      <c r="E52" s="30">
        <f>MAX(G52:CA52)</f>
        <v>0.24305555555555558</v>
      </c>
      <c r="F52" s="30"/>
      <c r="G52" s="4"/>
      <c r="H52" s="4"/>
      <c r="I52" s="4">
        <f>+I48-G4</f>
        <v>0.19999999999999998</v>
      </c>
      <c r="J52" s="10"/>
      <c r="K52" s="4"/>
      <c r="L52" s="4"/>
      <c r="M52" s="4"/>
      <c r="N52" s="4"/>
      <c r="O52" s="4"/>
      <c r="P52" s="10"/>
      <c r="Q52" s="4"/>
      <c r="R52" s="4"/>
      <c r="S52" s="4"/>
      <c r="T52" s="4">
        <f>+T48-Q4</f>
        <v>0.175</v>
      </c>
      <c r="U52" s="10"/>
      <c r="V52" s="4">
        <f>+V48-O4</f>
        <v>0.23958333333333337</v>
      </c>
      <c r="W52" s="4"/>
      <c r="X52" s="4"/>
      <c r="Y52" s="4">
        <f>+Y48-W4</f>
        <v>0.24166666666666664</v>
      </c>
      <c r="Z52" s="4"/>
      <c r="AA52" s="10"/>
      <c r="AB52" s="4">
        <f>+AJ48-AB4</f>
        <v>0.20138888888888895</v>
      </c>
      <c r="AC52" s="10"/>
      <c r="AD52" s="4"/>
      <c r="AE52" s="10"/>
      <c r="AF52" s="4"/>
      <c r="AG52" s="4"/>
      <c r="AH52" s="4"/>
      <c r="AI52" s="4"/>
      <c r="AJ52" s="4">
        <f>+AJ48-AG4</f>
        <v>0.17361111111111116</v>
      </c>
      <c r="AK52" s="4"/>
      <c r="AL52" s="10"/>
      <c r="AM52" s="4">
        <f>+AM48-AK4</f>
        <v>0.20138888888888884</v>
      </c>
      <c r="AN52" s="10"/>
      <c r="AO52" s="10"/>
      <c r="AP52" s="4"/>
      <c r="AQ52" s="4"/>
      <c r="AR52" s="4"/>
      <c r="AS52" s="4"/>
      <c r="AT52" s="4"/>
      <c r="AU52" s="4">
        <f>+AU48-AQ4</f>
        <v>0.19444444444444442</v>
      </c>
      <c r="AV52" s="4">
        <f>+BH48-AV4</f>
        <v>0.23958333333333337</v>
      </c>
      <c r="AW52" s="10"/>
      <c r="AX52" s="4"/>
      <c r="AY52" s="10"/>
      <c r="AZ52" s="4"/>
      <c r="BA52" s="4"/>
      <c r="BB52" s="4"/>
      <c r="BC52" s="4"/>
      <c r="BD52" s="4"/>
      <c r="BE52" s="4"/>
      <c r="BF52" s="4"/>
      <c r="BG52" s="4"/>
      <c r="BH52" s="4">
        <f>+BH48-BE4</f>
        <v>0.18055555555555558</v>
      </c>
      <c r="BI52" s="4"/>
      <c r="BJ52" s="4"/>
      <c r="BK52" s="4"/>
      <c r="BL52" s="4"/>
      <c r="BM52" s="4">
        <f>+BM48-BL4</f>
        <v>0.23958333333333337</v>
      </c>
      <c r="BN52" s="10"/>
      <c r="BO52" s="10"/>
      <c r="BP52" s="4"/>
      <c r="BQ52" s="4"/>
      <c r="BR52" s="4">
        <f>+BR48-BP4</f>
        <v>0.18958333333333333</v>
      </c>
      <c r="BS52" s="4"/>
      <c r="BT52" s="4"/>
      <c r="BU52" s="4"/>
      <c r="BV52" s="4"/>
      <c r="BW52" s="4">
        <f>+BW48-BU4</f>
        <v>0.24305555555555558</v>
      </c>
      <c r="BX52" s="4"/>
      <c r="BY52" s="4"/>
      <c r="BZ52" s="4"/>
      <c r="CA52" s="4"/>
    </row>
    <row r="53" spans="1:79" ht="12.75">
      <c r="A53" t="s">
        <v>444</v>
      </c>
      <c r="B53" s="88">
        <f>COUNT(G53:CA53)</f>
        <v>7</v>
      </c>
      <c r="C53" s="4">
        <f>MIN(G53:CA53)</f>
        <v>0.19444444444444445</v>
      </c>
      <c r="D53" s="30">
        <f>SUM(G53:CA53)/COUNT(G53:CA53)</f>
        <v>0.24017857142857144</v>
      </c>
      <c r="E53" s="30">
        <f>MAX(G53:CA53)</f>
        <v>0.2722222222222222</v>
      </c>
      <c r="F53" s="30"/>
      <c r="G53" s="4"/>
      <c r="H53" s="4"/>
      <c r="I53" s="4"/>
      <c r="J53" s="10">
        <f>+J39-G4</f>
        <v>0.19444444444444445</v>
      </c>
      <c r="K53" s="4"/>
      <c r="L53" s="4"/>
      <c r="M53" s="4"/>
      <c r="N53" s="4"/>
      <c r="O53" s="4"/>
      <c r="P53" s="10">
        <f>+P39-O4</f>
        <v>0.23055555555555557</v>
      </c>
      <c r="Q53" s="4"/>
      <c r="R53" s="4"/>
      <c r="S53" s="4"/>
      <c r="T53" s="4"/>
      <c r="U53" s="10"/>
      <c r="V53" s="4"/>
      <c r="W53" s="4"/>
      <c r="X53" s="4"/>
      <c r="Y53" s="4"/>
      <c r="Z53" s="4"/>
      <c r="AA53" s="10">
        <f>+AA39-W4</f>
        <v>0.2722222222222222</v>
      </c>
      <c r="AB53" s="4"/>
      <c r="AC53" s="10"/>
      <c r="AD53" s="4"/>
      <c r="AE53" s="10"/>
      <c r="AF53" s="4"/>
      <c r="AG53" s="4"/>
      <c r="AH53" s="4"/>
      <c r="AI53" s="4"/>
      <c r="AJ53" s="4"/>
      <c r="AK53" s="4"/>
      <c r="AL53" s="10"/>
      <c r="AM53" s="10"/>
      <c r="AN53" s="10">
        <f>+AN39-AK4</f>
        <v>0.25</v>
      </c>
      <c r="AP53" s="4"/>
      <c r="AQ53" s="4"/>
      <c r="AR53" s="4"/>
      <c r="AS53" s="4"/>
      <c r="AT53" s="4"/>
      <c r="AU53" s="4"/>
      <c r="AV53" s="4"/>
      <c r="AW53" s="10">
        <f>+AW39-AV4</f>
        <v>0.2465277777777778</v>
      </c>
      <c r="AX53" s="4"/>
      <c r="AY53" s="10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10">
        <f>+BK39-BE4</f>
        <v>0.24791666666666667</v>
      </c>
      <c r="BL53" s="4"/>
      <c r="BM53" s="4"/>
      <c r="BN53" s="10">
        <f>+BN39-BL4</f>
        <v>0.23958333333333337</v>
      </c>
      <c r="BO53" s="10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3:79" ht="12.75">
      <c r="C54" s="19"/>
      <c r="D54" s="19"/>
      <c r="E54" s="19"/>
      <c r="F54" s="19"/>
      <c r="G54" s="19"/>
      <c r="H54" s="19"/>
      <c r="I54" s="19"/>
      <c r="J54" s="89"/>
      <c r="K54" s="19"/>
      <c r="L54" s="19"/>
      <c r="M54" s="19"/>
      <c r="N54" s="19"/>
      <c r="O54" s="19"/>
      <c r="P54" s="89"/>
      <c r="Q54" s="19"/>
      <c r="R54" s="19"/>
      <c r="S54" s="19"/>
      <c r="T54" s="19"/>
      <c r="U54" s="89"/>
      <c r="V54" s="19"/>
      <c r="W54" s="19"/>
      <c r="X54" s="19"/>
      <c r="Y54" s="19"/>
      <c r="Z54" s="19"/>
      <c r="AA54" s="89"/>
      <c r="AB54" s="19"/>
      <c r="AC54" s="89"/>
      <c r="AD54" s="19"/>
      <c r="AE54" s="8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89"/>
      <c r="AX54" s="19"/>
      <c r="AY54" s="8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89"/>
      <c r="BO54" s="89"/>
      <c r="BP54" s="19"/>
      <c r="BQ54" s="19"/>
      <c r="BR54" s="19"/>
      <c r="BS54" s="19"/>
      <c r="BT54" s="19"/>
      <c r="BU54" s="19"/>
      <c r="BV54" s="19"/>
      <c r="BX54" s="19"/>
      <c r="BY54" s="19"/>
      <c r="BZ54" s="19"/>
      <c r="CA54" s="19"/>
    </row>
    <row r="55" spans="1:79" ht="12.75">
      <c r="A55" t="s">
        <v>445</v>
      </c>
      <c r="C55" s="19"/>
      <c r="D55" s="19"/>
      <c r="E55" s="19"/>
      <c r="F55" s="19"/>
      <c r="G55" s="19"/>
      <c r="H55" s="19"/>
      <c r="I55" s="19"/>
      <c r="J55" s="8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89"/>
      <c r="V55" s="19"/>
      <c r="W55" s="19"/>
      <c r="X55" s="19"/>
      <c r="Y55" s="19"/>
      <c r="Z55" s="19"/>
      <c r="AA55" s="89"/>
      <c r="AB55" s="19"/>
      <c r="AC55" s="89"/>
      <c r="AD55" s="19"/>
      <c r="AE55" s="8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89"/>
      <c r="AX55" s="19"/>
      <c r="AY55" s="8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89"/>
      <c r="BO55" s="89"/>
      <c r="BP55" s="19"/>
      <c r="BQ55" s="19"/>
      <c r="BR55" s="19"/>
      <c r="BS55" s="19"/>
      <c r="BT55" s="19"/>
      <c r="BU55" s="19"/>
      <c r="BV55" s="19"/>
      <c r="BX55" s="19"/>
      <c r="BY55" s="19"/>
      <c r="BZ55" s="19"/>
      <c r="CA55" s="19"/>
    </row>
    <row r="56" spans="1:79" ht="12.75">
      <c r="A56" t="s">
        <v>446</v>
      </c>
      <c r="C56" s="19"/>
      <c r="D56" s="19"/>
      <c r="E56" s="19"/>
      <c r="F56" s="19"/>
      <c r="G56" s="19"/>
      <c r="H56" s="19"/>
      <c r="I56" s="19"/>
      <c r="J56" s="8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89"/>
      <c r="V56" s="19"/>
      <c r="W56" s="19"/>
      <c r="X56" s="19"/>
      <c r="Y56" s="19"/>
      <c r="Z56" s="19"/>
      <c r="AA56" s="89"/>
      <c r="AB56" s="19"/>
      <c r="AC56" s="89"/>
      <c r="AD56" s="19"/>
      <c r="AE56" s="8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89"/>
      <c r="AX56" s="19"/>
      <c r="AY56" s="8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89"/>
      <c r="BO56" s="89"/>
      <c r="BP56" s="19"/>
      <c r="BQ56" s="19"/>
      <c r="BR56" s="19"/>
      <c r="BS56" s="19"/>
      <c r="BT56" s="19"/>
      <c r="BU56" s="19"/>
      <c r="BV56" s="19"/>
      <c r="BX56" s="19"/>
      <c r="BY56" s="19"/>
      <c r="BZ56" s="19"/>
      <c r="CA56" s="19"/>
    </row>
    <row r="57" spans="1:79" ht="12.75">
      <c r="A57" t="s">
        <v>447</v>
      </c>
      <c r="C57" s="19"/>
      <c r="D57" s="19"/>
      <c r="E57" s="19"/>
      <c r="F57" s="19"/>
      <c r="G57" s="19"/>
      <c r="H57" s="19"/>
      <c r="I57" s="19"/>
      <c r="J57" s="8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89"/>
      <c r="V57" s="19"/>
      <c r="W57" s="19"/>
      <c r="X57" s="19"/>
      <c r="Y57" s="19"/>
      <c r="Z57" s="19"/>
      <c r="AA57" s="89"/>
      <c r="AB57" s="19"/>
      <c r="AC57" s="89"/>
      <c r="AD57" s="19"/>
      <c r="AE57" s="8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89"/>
      <c r="AX57" s="19"/>
      <c r="AY57" s="8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89"/>
      <c r="BO57" s="89"/>
      <c r="BP57" s="19"/>
      <c r="BQ57" s="19"/>
      <c r="BR57" s="19"/>
      <c r="BS57" s="19"/>
      <c r="BT57" s="19"/>
      <c r="BU57" s="19"/>
      <c r="BV57" s="19"/>
      <c r="BX57" s="19"/>
      <c r="BY57" s="19"/>
      <c r="BZ57" s="19"/>
      <c r="CA57" s="19"/>
    </row>
    <row r="58" spans="1:79" ht="12.75">
      <c r="A58" t="s">
        <v>448</v>
      </c>
      <c r="C58" s="19"/>
      <c r="D58" s="19"/>
      <c r="E58" s="19"/>
      <c r="F58" s="19"/>
      <c r="G58" s="19"/>
      <c r="H58" s="19"/>
      <c r="I58" s="19"/>
      <c r="J58" s="8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89"/>
      <c r="V58" s="19"/>
      <c r="W58" s="19"/>
      <c r="X58" s="19"/>
      <c r="Y58" s="19"/>
      <c r="Z58" s="19"/>
      <c r="AA58" s="89"/>
      <c r="AB58" s="19"/>
      <c r="AC58" s="89"/>
      <c r="AD58" s="19"/>
      <c r="AE58" s="8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89"/>
      <c r="AX58" s="19"/>
      <c r="AY58" s="8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89"/>
      <c r="BO58" s="89"/>
      <c r="BP58" s="19"/>
      <c r="BQ58" s="19"/>
      <c r="BR58" s="19"/>
      <c r="BS58" s="19"/>
      <c r="BT58" s="19"/>
      <c r="BU58" s="19"/>
      <c r="BV58" s="19"/>
      <c r="BX58" s="19"/>
      <c r="BY58" s="19"/>
      <c r="BZ58" s="19"/>
      <c r="CA58" s="19"/>
    </row>
    <row r="59" spans="1:79" ht="12.75">
      <c r="A59" t="s">
        <v>449</v>
      </c>
      <c r="C59" s="19"/>
      <c r="D59" s="19"/>
      <c r="E59" s="19"/>
      <c r="F59" s="19"/>
      <c r="G59" s="19"/>
      <c r="H59" s="19"/>
      <c r="I59" s="19"/>
      <c r="J59" s="8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89"/>
      <c r="V59" s="19"/>
      <c r="W59" s="19"/>
      <c r="X59" s="19"/>
      <c r="Y59" s="19"/>
      <c r="Z59" s="19"/>
      <c r="AA59" s="89"/>
      <c r="AB59" s="19"/>
      <c r="AC59" s="89"/>
      <c r="AD59" s="19"/>
      <c r="AE59" s="8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89"/>
      <c r="AX59" s="19"/>
      <c r="AY59" s="8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89"/>
      <c r="BO59" s="89"/>
      <c r="BP59" s="19"/>
      <c r="BQ59" s="19"/>
      <c r="BR59" s="19"/>
      <c r="BS59" s="19"/>
      <c r="BT59" s="19"/>
      <c r="BU59" s="19"/>
      <c r="BV59" s="19"/>
      <c r="BX59" s="19"/>
      <c r="BY59" s="19"/>
      <c r="BZ59" s="19"/>
      <c r="CA59" s="19"/>
    </row>
    <row r="60" spans="3:79" ht="12.75">
      <c r="C60" s="19"/>
      <c r="D60" s="19"/>
      <c r="E60" s="19"/>
      <c r="F60" s="19"/>
      <c r="G60" s="19"/>
      <c r="H60" s="19"/>
      <c r="I60" s="19"/>
      <c r="J60" s="8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89"/>
      <c r="V60" s="19"/>
      <c r="W60" s="19"/>
      <c r="X60" s="19"/>
      <c r="Y60" s="19"/>
      <c r="Z60" s="19"/>
      <c r="AA60" s="89"/>
      <c r="AB60" s="19"/>
      <c r="AC60" s="89"/>
      <c r="AD60" s="19"/>
      <c r="AE60" s="8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89"/>
      <c r="AX60" s="19"/>
      <c r="AY60" s="8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89"/>
      <c r="BO60" s="89"/>
      <c r="BP60" s="19"/>
      <c r="BQ60" s="19"/>
      <c r="BR60" s="19"/>
      <c r="BS60" s="19"/>
      <c r="BT60" s="19"/>
      <c r="BU60" s="19"/>
      <c r="BV60" s="19"/>
      <c r="BX60" s="19"/>
      <c r="BY60" s="19"/>
      <c r="BZ60" s="19"/>
      <c r="CA60" s="19"/>
    </row>
    <row r="61" spans="1:79" ht="12.75">
      <c r="A61" s="21" t="s">
        <v>352</v>
      </c>
      <c r="B61" s="21"/>
      <c r="C61" s="19"/>
      <c r="D61" s="19"/>
      <c r="E61" s="19"/>
      <c r="F61" s="19"/>
      <c r="G61" s="19"/>
      <c r="H61" s="19"/>
      <c r="I61" s="19"/>
      <c r="J61" s="8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89"/>
      <c r="V61" s="19"/>
      <c r="W61" s="19"/>
      <c r="X61" s="19"/>
      <c r="Y61" s="19"/>
      <c r="Z61" s="19"/>
      <c r="AA61" s="89"/>
      <c r="AB61" s="19"/>
      <c r="AC61" s="89"/>
      <c r="AD61" s="19"/>
      <c r="AE61" s="8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89"/>
      <c r="AX61" s="19"/>
      <c r="AY61" s="8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89"/>
      <c r="BO61" s="89"/>
      <c r="BP61" s="19"/>
      <c r="BQ61" s="19"/>
      <c r="BR61" s="19"/>
      <c r="BS61" s="19"/>
      <c r="BT61" s="19"/>
      <c r="BU61" s="19"/>
      <c r="BV61" s="19"/>
      <c r="BX61" s="19"/>
      <c r="BY61" s="19"/>
      <c r="BZ61" s="19"/>
      <c r="CA61" s="19"/>
    </row>
    <row r="62" spans="1:79" ht="12.75">
      <c r="A62" s="22" t="s">
        <v>353</v>
      </c>
      <c r="B62" s="22"/>
      <c r="C62" s="19"/>
      <c r="D62" s="19"/>
      <c r="E62" s="19"/>
      <c r="F62" s="19"/>
      <c r="G62" s="19"/>
      <c r="H62" s="19"/>
      <c r="I62" s="19"/>
      <c r="J62" s="8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89"/>
      <c r="V62" s="19"/>
      <c r="W62" s="19"/>
      <c r="X62" s="19"/>
      <c r="Y62" s="19"/>
      <c r="Z62" s="19"/>
      <c r="AA62" s="89"/>
      <c r="AB62" s="19"/>
      <c r="AC62" s="89"/>
      <c r="AD62" s="19"/>
      <c r="AE62" s="8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89"/>
      <c r="AX62" s="19"/>
      <c r="AY62" s="8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89"/>
      <c r="BO62" s="89"/>
      <c r="BP62" s="19"/>
      <c r="BQ62" s="19"/>
      <c r="BR62" s="19"/>
      <c r="BS62" s="19"/>
      <c r="BT62" s="19"/>
      <c r="BU62" s="19"/>
      <c r="BV62" s="19"/>
      <c r="BX62" s="19"/>
      <c r="BY62" s="19"/>
      <c r="BZ62" s="19"/>
      <c r="CA62" s="19"/>
    </row>
    <row r="63" spans="1:79" ht="12.75">
      <c r="A63" s="90" t="s">
        <v>450</v>
      </c>
      <c r="B63" s="90"/>
      <c r="C63" s="19"/>
      <c r="D63" s="19"/>
      <c r="E63" s="19"/>
      <c r="F63" s="19"/>
      <c r="G63" s="19"/>
      <c r="H63" s="19"/>
      <c r="I63" s="19"/>
      <c r="J63" s="8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89"/>
      <c r="V63" s="19"/>
      <c r="W63" s="19"/>
      <c r="X63" s="19"/>
      <c r="Y63" s="19"/>
      <c r="Z63" s="19"/>
      <c r="AA63" s="89"/>
      <c r="AB63" s="19"/>
      <c r="AC63" s="89"/>
      <c r="AD63" s="19"/>
      <c r="AE63" s="8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89"/>
      <c r="AX63" s="19"/>
      <c r="AY63" s="8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89"/>
      <c r="BO63" s="89"/>
      <c r="BP63" s="19"/>
      <c r="BQ63" s="19"/>
      <c r="BR63" s="19"/>
      <c r="BS63" s="19"/>
      <c r="BT63" s="19"/>
      <c r="BU63" s="19"/>
      <c r="BV63" s="19"/>
      <c r="BX63" s="19"/>
      <c r="BY63" s="19"/>
      <c r="BZ63" s="19"/>
      <c r="CA63" s="19"/>
    </row>
    <row r="64" spans="1:79" ht="12.75">
      <c r="A64" s="23" t="s">
        <v>354</v>
      </c>
      <c r="B64" s="23"/>
      <c r="C64" s="19"/>
      <c r="D64" s="19"/>
      <c r="E64" s="19"/>
      <c r="F64" s="19"/>
      <c r="G64" s="19"/>
      <c r="H64" s="19"/>
      <c r="I64" s="19"/>
      <c r="J64" s="8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89"/>
      <c r="V64" s="19"/>
      <c r="W64" s="19"/>
      <c r="X64" s="19"/>
      <c r="Y64" s="19"/>
      <c r="Z64" s="19"/>
      <c r="AA64" s="89"/>
      <c r="AB64" s="19"/>
      <c r="AC64" s="89"/>
      <c r="AD64" s="19"/>
      <c r="AE64" s="8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89"/>
      <c r="AX64" s="19"/>
      <c r="AY64" s="8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89"/>
      <c r="BO64" s="89"/>
      <c r="BP64" s="19"/>
      <c r="BQ64" s="19"/>
      <c r="BR64" s="19"/>
      <c r="BS64" s="19"/>
      <c r="BT64" s="19"/>
      <c r="BU64" s="19"/>
      <c r="BV64" s="19"/>
      <c r="BX64" s="19"/>
      <c r="BY64" s="19"/>
      <c r="BZ64" s="19"/>
      <c r="CA64" s="19"/>
    </row>
    <row r="65" spans="1:79" ht="12.75">
      <c r="A65" s="26" t="s">
        <v>355</v>
      </c>
      <c r="B65" s="26"/>
      <c r="C65" s="19"/>
      <c r="D65" s="19"/>
      <c r="E65" s="19"/>
      <c r="F65" s="19"/>
      <c r="G65" s="19"/>
      <c r="H65" s="19"/>
      <c r="I65" s="19"/>
      <c r="J65" s="8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89"/>
      <c r="V65" s="19"/>
      <c r="W65" s="19"/>
      <c r="X65" s="19"/>
      <c r="Y65" s="19"/>
      <c r="Z65" s="19"/>
      <c r="AA65" s="89"/>
      <c r="AB65" s="19"/>
      <c r="AC65" s="89"/>
      <c r="AD65" s="19"/>
      <c r="AE65" s="8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89"/>
      <c r="AX65" s="19"/>
      <c r="AY65" s="8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89"/>
      <c r="BO65" s="89"/>
      <c r="BP65" s="19"/>
      <c r="BQ65" s="19"/>
      <c r="BR65" s="19"/>
      <c r="BS65" s="19"/>
      <c r="BT65" s="19"/>
      <c r="BU65" s="19"/>
      <c r="BV65" s="19"/>
      <c r="BX65" s="19"/>
      <c r="BY65" s="19"/>
      <c r="BZ65" s="19"/>
      <c r="CA65" s="19"/>
    </row>
    <row r="66" spans="1:29" ht="12.75">
      <c r="A66" s="91" t="s">
        <v>451</v>
      </c>
      <c r="B66" s="91"/>
      <c r="C66" s="19"/>
      <c r="AC66" s="8"/>
    </row>
    <row r="67" spans="1:29" ht="12.75">
      <c r="A67" s="92" t="s">
        <v>452</v>
      </c>
      <c r="B67" s="92"/>
      <c r="C67" s="19"/>
      <c r="AC67" s="8"/>
    </row>
    <row r="68" spans="1:29" ht="12.75">
      <c r="A68" s="93" t="s">
        <v>453</v>
      </c>
      <c r="B68" s="93"/>
      <c r="C68" s="19"/>
      <c r="AC68" s="8"/>
    </row>
    <row r="69" spans="3:29" ht="12.75">
      <c r="C69" s="19"/>
      <c r="AC69" s="8"/>
    </row>
    <row r="70" spans="3:29" ht="12.75">
      <c r="C70" s="19"/>
      <c r="AC70" s="8"/>
    </row>
    <row r="71" ht="12.75">
      <c r="AC71" s="8"/>
    </row>
    <row r="72" ht="12.75">
      <c r="AC72" s="8"/>
    </row>
    <row r="73" ht="12.75">
      <c r="AC73" s="8"/>
    </row>
    <row r="74" ht="12.75">
      <c r="AC74" s="8"/>
    </row>
    <row r="75" ht="12.75">
      <c r="AC75" s="8"/>
    </row>
    <row r="76" ht="12.75">
      <c r="AC76" s="8"/>
    </row>
    <row r="77" ht="12.75">
      <c r="AC77" s="8"/>
    </row>
    <row r="78" ht="12.75">
      <c r="AC78" s="8"/>
    </row>
    <row r="79" ht="12.75">
      <c r="AC79" s="8"/>
    </row>
    <row r="80" ht="12.75">
      <c r="AC80" s="8"/>
    </row>
    <row r="81" ht="12.75">
      <c r="AC81" s="8"/>
    </row>
    <row r="82" ht="12.75">
      <c r="AC82" s="8"/>
    </row>
    <row r="83" ht="12.75">
      <c r="AC83" s="8"/>
    </row>
    <row r="84" ht="12.75">
      <c r="AC84" s="8"/>
    </row>
    <row r="85" ht="12.75">
      <c r="AC85" s="8"/>
    </row>
    <row r="86" ht="12.75">
      <c r="AC86" s="8"/>
    </row>
    <row r="87" ht="12.75">
      <c r="AC87" s="8"/>
    </row>
    <row r="88" ht="12.75">
      <c r="AC88" s="8"/>
    </row>
    <row r="89" ht="12.75">
      <c r="AC89" s="8"/>
    </row>
    <row r="90" ht="12.75">
      <c r="AC90" s="8"/>
    </row>
    <row r="91" ht="12.75">
      <c r="AC91" s="8"/>
    </row>
    <row r="92" ht="12.75">
      <c r="AC92" s="8"/>
    </row>
    <row r="93" ht="12.75">
      <c r="AC93" s="8"/>
    </row>
    <row r="94" ht="12.75">
      <c r="AC94" s="8"/>
    </row>
    <row r="95" ht="12.75">
      <c r="AC95" s="8"/>
    </row>
    <row r="96" ht="12.75">
      <c r="AC96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S30"/>
  <sheetViews>
    <sheetView workbookViewId="0" topLeftCell="A1">
      <selection activeCell="A1" sqref="A1"/>
    </sheetView>
  </sheetViews>
  <sheetFormatPr defaultColWidth="12.57421875" defaultRowHeight="12.75"/>
  <cols>
    <col min="1" max="1" width="22.7109375" style="0" customWidth="1"/>
    <col min="2" max="2" width="5.140625" style="0" customWidth="1"/>
    <col min="3" max="5" width="6.421875" style="0" customWidth="1"/>
    <col min="6" max="19" width="6.00390625" style="0" customWidth="1"/>
    <col min="20" max="16384" width="11.57421875" style="0" customWidth="1"/>
  </cols>
  <sheetData>
    <row r="1" spans="1:19" ht="24.75">
      <c r="A1" s="1" t="s">
        <v>0</v>
      </c>
      <c r="B1" s="94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</row>
    <row r="2" spans="1:19" ht="12.75">
      <c r="A2" t="s">
        <v>204</v>
      </c>
      <c r="B2" s="7" t="s">
        <v>10</v>
      </c>
      <c r="C2" s="4"/>
      <c r="D2" s="4"/>
      <c r="E2" s="6" t="s">
        <v>5</v>
      </c>
      <c r="F2" s="4"/>
      <c r="G2" s="6" t="s">
        <v>6</v>
      </c>
      <c r="H2" s="4"/>
      <c r="I2" s="6" t="s">
        <v>7</v>
      </c>
      <c r="J2" s="4"/>
      <c r="K2" s="51" t="s">
        <v>454</v>
      </c>
      <c r="L2" s="6" t="s">
        <v>8</v>
      </c>
      <c r="M2" s="6" t="s">
        <v>186</v>
      </c>
      <c r="N2" s="6" t="s">
        <v>143</v>
      </c>
      <c r="O2" s="4"/>
      <c r="P2" s="6" t="s">
        <v>319</v>
      </c>
      <c r="Q2" s="6" t="s">
        <v>455</v>
      </c>
      <c r="R2" s="51" t="s">
        <v>456</v>
      </c>
      <c r="S2" s="6" t="s">
        <v>457</v>
      </c>
    </row>
    <row r="3" spans="1:19" ht="12.75">
      <c r="A3" t="s">
        <v>203</v>
      </c>
      <c r="B3" s="7" t="s">
        <v>10</v>
      </c>
      <c r="C3" s="4"/>
      <c r="D3" s="4"/>
      <c r="E3" s="51" t="s">
        <v>125</v>
      </c>
      <c r="F3" s="4"/>
      <c r="G3" s="6" t="s">
        <v>125</v>
      </c>
      <c r="H3" s="4"/>
      <c r="I3" s="6" t="s">
        <v>125</v>
      </c>
      <c r="J3" s="4"/>
      <c r="K3" s="51" t="s">
        <v>125</v>
      </c>
      <c r="L3" s="6" t="s">
        <v>125</v>
      </c>
      <c r="M3" s="51" t="s">
        <v>125</v>
      </c>
      <c r="N3" s="6" t="s">
        <v>125</v>
      </c>
      <c r="O3" s="4"/>
      <c r="P3" s="6" t="s">
        <v>125</v>
      </c>
      <c r="Q3" s="6" t="s">
        <v>125</v>
      </c>
      <c r="R3" s="51" t="s">
        <v>125</v>
      </c>
      <c r="S3" s="6" t="s">
        <v>125</v>
      </c>
    </row>
    <row r="4" spans="1:19" ht="12.75">
      <c r="A4" t="s">
        <v>416</v>
      </c>
      <c r="B4" s="7" t="s">
        <v>10</v>
      </c>
      <c r="C4" s="4"/>
      <c r="D4" s="4"/>
      <c r="E4" s="6" t="s">
        <v>125</v>
      </c>
      <c r="F4" s="4"/>
      <c r="G4" s="6" t="s">
        <v>125</v>
      </c>
      <c r="H4" s="4"/>
      <c r="I4" s="6" t="s">
        <v>125</v>
      </c>
      <c r="J4" s="4"/>
      <c r="K4" s="51" t="s">
        <v>125</v>
      </c>
      <c r="L4" s="6" t="s">
        <v>125</v>
      </c>
      <c r="M4" s="6" t="s">
        <v>125</v>
      </c>
      <c r="N4" s="6" t="s">
        <v>125</v>
      </c>
      <c r="O4" s="4"/>
      <c r="P4" s="6" t="s">
        <v>125</v>
      </c>
      <c r="Q4" s="6" t="s">
        <v>48</v>
      </c>
      <c r="R4" s="51" t="s">
        <v>125</v>
      </c>
      <c r="S4" s="6" t="s">
        <v>125</v>
      </c>
    </row>
    <row r="5" spans="1:19" ht="12.75">
      <c r="A5" t="s">
        <v>197</v>
      </c>
      <c r="B5" s="7" t="s">
        <v>10</v>
      </c>
      <c r="C5" s="4"/>
      <c r="D5" s="4"/>
      <c r="E5" s="51" t="s">
        <v>125</v>
      </c>
      <c r="F5" s="4"/>
      <c r="G5" s="6" t="s">
        <v>125</v>
      </c>
      <c r="H5" s="4"/>
      <c r="I5" s="6" t="s">
        <v>125</v>
      </c>
      <c r="J5" s="4"/>
      <c r="K5" s="51" t="s">
        <v>125</v>
      </c>
      <c r="L5" s="6" t="s">
        <v>125</v>
      </c>
      <c r="M5" s="51" t="s">
        <v>125</v>
      </c>
      <c r="N5" s="6" t="s">
        <v>458</v>
      </c>
      <c r="O5" s="4"/>
      <c r="P5" s="6" t="s">
        <v>459</v>
      </c>
      <c r="Q5" s="6" t="s">
        <v>460</v>
      </c>
      <c r="R5" s="51" t="s">
        <v>125</v>
      </c>
      <c r="S5" s="6" t="s">
        <v>272</v>
      </c>
    </row>
    <row r="6" spans="1:19" ht="12.75">
      <c r="A6" t="s">
        <v>191</v>
      </c>
      <c r="B6" s="7" t="s">
        <v>10</v>
      </c>
      <c r="C6" s="4"/>
      <c r="D6" s="4"/>
      <c r="E6" s="6" t="s">
        <v>125</v>
      </c>
      <c r="F6" s="4"/>
      <c r="G6" s="6" t="s">
        <v>63</v>
      </c>
      <c r="H6" s="4"/>
      <c r="I6" s="6" t="s">
        <v>461</v>
      </c>
      <c r="J6" s="4"/>
      <c r="K6" s="51" t="s">
        <v>462</v>
      </c>
      <c r="L6" s="6" t="s">
        <v>125</v>
      </c>
      <c r="M6" s="6" t="s">
        <v>125</v>
      </c>
      <c r="N6" s="6" t="s">
        <v>125</v>
      </c>
      <c r="O6" s="4"/>
      <c r="P6" s="6" t="s">
        <v>455</v>
      </c>
      <c r="Q6" s="6" t="s">
        <v>125</v>
      </c>
      <c r="R6" s="51" t="s">
        <v>125</v>
      </c>
      <c r="S6" s="6" t="s">
        <v>463</v>
      </c>
    </row>
    <row r="7" spans="1:19" ht="12.75">
      <c r="A7" t="s">
        <v>410</v>
      </c>
      <c r="B7" s="7" t="s">
        <v>10</v>
      </c>
      <c r="C7" s="4"/>
      <c r="D7" s="4"/>
      <c r="E7" s="51" t="s">
        <v>125</v>
      </c>
      <c r="F7" s="4"/>
      <c r="G7" s="6" t="s">
        <v>125</v>
      </c>
      <c r="H7" s="4"/>
      <c r="I7" s="6" t="s">
        <v>125</v>
      </c>
      <c r="J7" s="4"/>
      <c r="K7" s="51" t="s">
        <v>125</v>
      </c>
      <c r="L7" s="6" t="s">
        <v>125</v>
      </c>
      <c r="M7" s="51" t="s">
        <v>125</v>
      </c>
      <c r="N7" s="6" t="s">
        <v>125</v>
      </c>
      <c r="O7" s="4"/>
      <c r="P7" s="6" t="s">
        <v>464</v>
      </c>
      <c r="Q7" s="6" t="s">
        <v>125</v>
      </c>
      <c r="R7" s="51" t="s">
        <v>125</v>
      </c>
      <c r="S7" s="6" t="s">
        <v>125</v>
      </c>
    </row>
    <row r="8" spans="1:19" ht="12.75">
      <c r="A8" t="s">
        <v>183</v>
      </c>
      <c r="B8" s="7" t="s">
        <v>10</v>
      </c>
      <c r="C8" s="4"/>
      <c r="D8" s="4"/>
      <c r="E8" s="6" t="s">
        <v>465</v>
      </c>
      <c r="F8" s="4"/>
      <c r="G8" s="6" t="s">
        <v>466</v>
      </c>
      <c r="H8" s="4"/>
      <c r="I8" s="6" t="s">
        <v>125</v>
      </c>
      <c r="J8" s="4"/>
      <c r="K8" s="51" t="s">
        <v>467</v>
      </c>
      <c r="L8" s="6" t="s">
        <v>89</v>
      </c>
      <c r="M8" s="6" t="s">
        <v>125</v>
      </c>
      <c r="N8" s="6" t="s">
        <v>125</v>
      </c>
      <c r="O8" s="4"/>
      <c r="P8" s="6" t="s">
        <v>468</v>
      </c>
      <c r="Q8" s="6" t="s">
        <v>469</v>
      </c>
      <c r="R8" s="51" t="s">
        <v>125</v>
      </c>
      <c r="S8" s="6" t="s">
        <v>470</v>
      </c>
    </row>
    <row r="9" spans="1:19" ht="12.75">
      <c r="A9" t="s">
        <v>392</v>
      </c>
      <c r="B9" s="7" t="s">
        <v>10</v>
      </c>
      <c r="C9" s="4"/>
      <c r="D9" s="4"/>
      <c r="E9" s="6" t="s">
        <v>471</v>
      </c>
      <c r="F9" s="4"/>
      <c r="G9" s="6" t="s">
        <v>472</v>
      </c>
      <c r="H9" s="4"/>
      <c r="I9" s="6" t="s">
        <v>318</v>
      </c>
      <c r="J9" s="4"/>
      <c r="K9" s="51" t="s">
        <v>473</v>
      </c>
      <c r="L9" s="6" t="s">
        <v>474</v>
      </c>
      <c r="M9" s="6" t="s">
        <v>475</v>
      </c>
      <c r="N9" s="6" t="s">
        <v>476</v>
      </c>
      <c r="O9" s="4"/>
      <c r="P9" s="6" t="s">
        <v>477</v>
      </c>
      <c r="Q9" s="6" t="s">
        <v>478</v>
      </c>
      <c r="R9" s="51" t="s">
        <v>145</v>
      </c>
      <c r="S9" s="6" t="s">
        <v>479</v>
      </c>
    </row>
    <row r="10" spans="1:19" ht="12.75">
      <c r="A10" t="s">
        <v>383</v>
      </c>
      <c r="B10" s="7" t="s">
        <v>10</v>
      </c>
      <c r="C10" s="4"/>
      <c r="D10" s="4"/>
      <c r="E10" s="6" t="s">
        <v>480</v>
      </c>
      <c r="F10" s="4"/>
      <c r="G10" s="6" t="s">
        <v>481</v>
      </c>
      <c r="H10" s="4"/>
      <c r="I10" s="6" t="s">
        <v>482</v>
      </c>
      <c r="J10" s="7"/>
      <c r="K10" s="51" t="s">
        <v>34</v>
      </c>
      <c r="L10" s="6" t="s">
        <v>125</v>
      </c>
      <c r="M10" s="6" t="s">
        <v>483</v>
      </c>
      <c r="N10" s="6" t="s">
        <v>125</v>
      </c>
      <c r="O10" s="7"/>
      <c r="P10" s="6" t="s">
        <v>456</v>
      </c>
      <c r="Q10" s="6" t="s">
        <v>347</v>
      </c>
      <c r="R10" s="51" t="s">
        <v>125</v>
      </c>
      <c r="S10" s="6" t="s">
        <v>125</v>
      </c>
    </row>
    <row r="11" spans="1:19" ht="12.75">
      <c r="A11" t="s">
        <v>9</v>
      </c>
      <c r="B11" s="7" t="s">
        <v>4</v>
      </c>
      <c r="C11" s="4"/>
      <c r="D11" s="4"/>
      <c r="E11" s="6" t="s">
        <v>376</v>
      </c>
      <c r="F11" s="4"/>
      <c r="G11" s="6" t="s">
        <v>13</v>
      </c>
      <c r="H11" s="4"/>
      <c r="I11" s="6" t="s">
        <v>14</v>
      </c>
      <c r="J11" s="7"/>
      <c r="K11" s="51" t="s">
        <v>330</v>
      </c>
      <c r="L11" s="6" t="s">
        <v>15</v>
      </c>
      <c r="M11" s="6" t="s">
        <v>296</v>
      </c>
      <c r="N11" s="6" t="s">
        <v>468</v>
      </c>
      <c r="O11" s="4"/>
      <c r="P11" s="6" t="s">
        <v>200</v>
      </c>
      <c r="Q11" s="6" t="s">
        <v>484</v>
      </c>
      <c r="R11" s="51" t="s">
        <v>167</v>
      </c>
      <c r="S11" s="6" t="s">
        <v>123</v>
      </c>
    </row>
    <row r="12" spans="1:19" ht="12.75">
      <c r="A12" t="s">
        <v>9</v>
      </c>
      <c r="B12" s="7" t="s">
        <v>10</v>
      </c>
      <c r="C12" s="6" t="s">
        <v>40</v>
      </c>
      <c r="D12" s="4"/>
      <c r="E12" s="6" t="s">
        <v>12</v>
      </c>
      <c r="F12" s="4"/>
      <c r="G12" s="6" t="s">
        <v>13</v>
      </c>
      <c r="H12" s="7"/>
      <c r="I12" s="6" t="s">
        <v>14</v>
      </c>
      <c r="J12" s="7"/>
      <c r="K12" s="51" t="s">
        <v>100</v>
      </c>
      <c r="L12" s="6" t="s">
        <v>15</v>
      </c>
      <c r="M12" s="6" t="s">
        <v>485</v>
      </c>
      <c r="N12" s="6" t="s">
        <v>468</v>
      </c>
      <c r="O12" s="4"/>
      <c r="P12" s="4"/>
      <c r="Q12" s="6" t="s">
        <v>379</v>
      </c>
      <c r="R12" s="51" t="s">
        <v>167</v>
      </c>
      <c r="S12" s="6" t="s">
        <v>123</v>
      </c>
    </row>
    <row r="13" spans="1:19" ht="12.75">
      <c r="A13" t="s">
        <v>16</v>
      </c>
      <c r="B13" s="7" t="s">
        <v>10</v>
      </c>
      <c r="C13" s="6" t="s">
        <v>11</v>
      </c>
      <c r="D13" s="4"/>
      <c r="E13" s="6" t="s">
        <v>18</v>
      </c>
      <c r="F13" s="4"/>
      <c r="G13" s="6" t="s">
        <v>19</v>
      </c>
      <c r="H13" s="4"/>
      <c r="I13" s="6" t="s">
        <v>20</v>
      </c>
      <c r="J13" s="7"/>
      <c r="K13" s="4"/>
      <c r="L13" s="6" t="s">
        <v>21</v>
      </c>
      <c r="M13" s="6" t="s">
        <v>486</v>
      </c>
      <c r="N13" s="6" t="s">
        <v>60</v>
      </c>
      <c r="O13" s="4"/>
      <c r="P13" s="4"/>
      <c r="Q13" s="6" t="s">
        <v>158</v>
      </c>
      <c r="R13" s="4"/>
      <c r="S13" s="6" t="s">
        <v>487</v>
      </c>
    </row>
    <row r="14" spans="1:19" ht="12.75">
      <c r="A14" t="s">
        <v>22</v>
      </c>
      <c r="B14" s="7" t="s">
        <v>10</v>
      </c>
      <c r="C14" s="6" t="s">
        <v>17</v>
      </c>
      <c r="D14" s="4"/>
      <c r="E14" s="6" t="s">
        <v>24</v>
      </c>
      <c r="F14" s="4"/>
      <c r="G14" s="6" t="s">
        <v>25</v>
      </c>
      <c r="H14" s="4"/>
      <c r="I14" s="6" t="s">
        <v>26</v>
      </c>
      <c r="J14" s="7"/>
      <c r="K14" s="7"/>
      <c r="L14" s="6" t="s">
        <v>27</v>
      </c>
      <c r="M14" s="6" t="s">
        <v>125</v>
      </c>
      <c r="N14" s="6" t="s">
        <v>125</v>
      </c>
      <c r="O14" s="4"/>
      <c r="P14" s="4"/>
      <c r="Q14" s="6" t="s">
        <v>125</v>
      </c>
      <c r="R14" s="4"/>
      <c r="S14" s="6" t="s">
        <v>488</v>
      </c>
    </row>
    <row r="15" spans="1:19" ht="12.75">
      <c r="A15" t="s">
        <v>28</v>
      </c>
      <c r="B15" s="7" t="s">
        <v>10</v>
      </c>
      <c r="C15" s="6" t="s">
        <v>23</v>
      </c>
      <c r="D15" s="4"/>
      <c r="E15" s="6" t="s">
        <v>30</v>
      </c>
      <c r="F15" s="4"/>
      <c r="G15" s="6" t="s">
        <v>125</v>
      </c>
      <c r="H15" s="4"/>
      <c r="I15" s="6" t="s">
        <v>125</v>
      </c>
      <c r="J15" s="4"/>
      <c r="K15" s="4"/>
      <c r="L15" s="6" t="s">
        <v>125</v>
      </c>
      <c r="M15" s="6" t="s">
        <v>125</v>
      </c>
      <c r="N15" s="6" t="s">
        <v>125</v>
      </c>
      <c r="O15" s="7"/>
      <c r="P15" s="7"/>
      <c r="Q15" s="6" t="s">
        <v>125</v>
      </c>
      <c r="R15" s="4"/>
      <c r="S15" s="6" t="s">
        <v>125</v>
      </c>
    </row>
    <row r="16" spans="1:19" ht="12.75">
      <c r="A16" t="s">
        <v>31</v>
      </c>
      <c r="B16" s="7" t="s">
        <v>10</v>
      </c>
      <c r="C16" s="6" t="s">
        <v>29</v>
      </c>
      <c r="D16" s="11" t="s">
        <v>324</v>
      </c>
      <c r="E16" s="6" t="s">
        <v>32</v>
      </c>
      <c r="F16" s="11" t="s">
        <v>291</v>
      </c>
      <c r="G16" s="6" t="s">
        <v>33</v>
      </c>
      <c r="H16" s="11" t="s">
        <v>325</v>
      </c>
      <c r="I16" s="6" t="s">
        <v>34</v>
      </c>
      <c r="J16" s="11" t="s">
        <v>326</v>
      </c>
      <c r="K16" s="7"/>
      <c r="L16" s="6" t="s">
        <v>35</v>
      </c>
      <c r="M16" s="6" t="s">
        <v>321</v>
      </c>
      <c r="N16" s="6" t="s">
        <v>194</v>
      </c>
      <c r="O16" s="11" t="s">
        <v>244</v>
      </c>
      <c r="P16" s="7"/>
      <c r="Q16" s="6" t="s">
        <v>322</v>
      </c>
      <c r="R16" s="7"/>
      <c r="S16" s="6" t="s">
        <v>323</v>
      </c>
    </row>
    <row r="17" spans="1:19" ht="12.75">
      <c r="A17" t="s">
        <v>36</v>
      </c>
      <c r="B17" s="7" t="s">
        <v>4</v>
      </c>
      <c r="C17" s="6" t="s">
        <v>327</v>
      </c>
      <c r="D17" s="11" t="s">
        <v>162</v>
      </c>
      <c r="E17" s="6" t="s">
        <v>77</v>
      </c>
      <c r="F17" s="11" t="s">
        <v>140</v>
      </c>
      <c r="G17" s="6" t="s">
        <v>328</v>
      </c>
      <c r="H17" s="11" t="s">
        <v>329</v>
      </c>
      <c r="I17" s="6" t="s">
        <v>330</v>
      </c>
      <c r="J17" s="11" t="s">
        <v>235</v>
      </c>
      <c r="K17" s="7"/>
      <c r="L17" s="6" t="s">
        <v>331</v>
      </c>
      <c r="M17" s="6" t="s">
        <v>332</v>
      </c>
      <c r="N17" s="6" t="s">
        <v>333</v>
      </c>
      <c r="O17" s="11" t="s">
        <v>334</v>
      </c>
      <c r="P17" s="4"/>
      <c r="Q17" s="6" t="s">
        <v>335</v>
      </c>
      <c r="R17" s="7"/>
      <c r="S17" s="6" t="s">
        <v>246</v>
      </c>
    </row>
    <row r="18" spans="3:19" ht="12.75">
      <c r="C18" s="19"/>
      <c r="D18" s="19"/>
      <c r="E18" s="19"/>
      <c r="F18" s="19"/>
      <c r="G18" s="19"/>
      <c r="H18" s="19"/>
      <c r="I18" s="19"/>
      <c r="J18" s="19"/>
      <c r="M18" s="19"/>
      <c r="O18" s="19"/>
      <c r="S18" s="19"/>
    </row>
    <row r="19" spans="3:19" ht="12.75">
      <c r="C19" s="19"/>
      <c r="D19" s="19"/>
      <c r="J19" s="19"/>
      <c r="K19" s="19"/>
      <c r="M19" s="19"/>
      <c r="O19" s="19"/>
      <c r="Q19" s="19"/>
      <c r="S19" s="19"/>
    </row>
    <row r="20" spans="4:19" ht="12.75">
      <c r="D20" s="19"/>
      <c r="J20" s="19"/>
      <c r="K20" s="19"/>
      <c r="M20" s="19"/>
      <c r="O20" s="19"/>
      <c r="Q20" s="19"/>
      <c r="S20" s="19"/>
    </row>
    <row r="21" spans="1:19" ht="12.75">
      <c r="A21" s="21" t="s">
        <v>352</v>
      </c>
      <c r="D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22" t="s">
        <v>353</v>
      </c>
      <c r="D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95" t="s">
        <v>489</v>
      </c>
      <c r="D23" s="19"/>
      <c r="S23" s="19"/>
    </row>
    <row r="24" spans="1:19" ht="12.75">
      <c r="A24" s="19"/>
      <c r="D24" s="19"/>
      <c r="S24" s="19"/>
    </row>
    <row r="25" spans="1:19" ht="12.75">
      <c r="A25" s="19"/>
      <c r="D25" s="19"/>
      <c r="S25" s="19"/>
    </row>
    <row r="26" spans="3:19" ht="12.75">
      <c r="C26" s="19"/>
      <c r="D26" s="19"/>
      <c r="S26" s="19"/>
    </row>
    <row r="27" spans="3:19" ht="12.75">
      <c r="C27" s="19"/>
      <c r="D27" s="19"/>
      <c r="S27" s="19"/>
    </row>
    <row r="28" spans="3:19" ht="12.75"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3:19" ht="12.75"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3:19" ht="12.75"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T23"/>
  <sheetViews>
    <sheetView workbookViewId="0" topLeftCell="A1">
      <selection activeCell="A1" sqref="A1"/>
    </sheetView>
  </sheetViews>
  <sheetFormatPr defaultColWidth="12.57421875" defaultRowHeight="12.75"/>
  <cols>
    <col min="1" max="1" width="22.7109375" style="0" customWidth="1"/>
    <col min="2" max="2" width="5.140625" style="0" customWidth="1"/>
    <col min="3" max="6" width="6.421875" style="0" customWidth="1"/>
    <col min="7" max="18" width="6.00390625" style="0" customWidth="1"/>
    <col min="19" max="19" width="6.28125" style="0" customWidth="1"/>
    <col min="20" max="20" width="6.00390625" style="0" customWidth="1"/>
    <col min="21" max="22" width="5.421875" style="0" customWidth="1"/>
    <col min="23" max="24" width="6.00390625" style="0" customWidth="1"/>
    <col min="25" max="25" width="5.421875" style="0" customWidth="1"/>
    <col min="26" max="16384" width="11.57421875" style="0" customWidth="1"/>
  </cols>
  <sheetData>
    <row r="1" spans="1:20" ht="24.75">
      <c r="A1" s="1" t="s">
        <v>0</v>
      </c>
      <c r="B1" s="1"/>
      <c r="C1" s="2" t="s">
        <v>490</v>
      </c>
      <c r="D1" s="2" t="s">
        <v>490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</row>
    <row r="2" spans="1:20" ht="12.75">
      <c r="A2" t="s">
        <v>36</v>
      </c>
      <c r="B2" t="s">
        <v>10</v>
      </c>
      <c r="C2" s="7"/>
      <c r="D2" s="20" t="s">
        <v>37</v>
      </c>
      <c r="E2" s="20" t="s">
        <v>38</v>
      </c>
      <c r="F2" s="18" t="s">
        <v>39</v>
      </c>
      <c r="G2" s="20" t="s">
        <v>40</v>
      </c>
      <c r="H2" s="7"/>
      <c r="I2" s="20" t="s">
        <v>41</v>
      </c>
      <c r="J2" s="18" t="s">
        <v>42</v>
      </c>
      <c r="K2" s="20" t="s">
        <v>43</v>
      </c>
      <c r="L2" s="18" t="s">
        <v>44</v>
      </c>
      <c r="M2" s="20" t="s">
        <v>45</v>
      </c>
      <c r="N2" s="7"/>
      <c r="O2" s="18" t="s">
        <v>8</v>
      </c>
      <c r="P2" s="20" t="s">
        <v>46</v>
      </c>
      <c r="Q2" s="18" t="s">
        <v>47</v>
      </c>
      <c r="R2" s="20" t="s">
        <v>48</v>
      </c>
      <c r="S2" s="7"/>
      <c r="T2" s="20" t="s">
        <v>49</v>
      </c>
    </row>
    <row r="3" spans="1:20" ht="12.75">
      <c r="A3" t="s">
        <v>31</v>
      </c>
      <c r="B3" t="s">
        <v>10</v>
      </c>
      <c r="C3" s="7"/>
      <c r="D3" s="20" t="s">
        <v>50</v>
      </c>
      <c r="E3" s="20" t="s">
        <v>51</v>
      </c>
      <c r="F3" s="18" t="s">
        <v>62</v>
      </c>
      <c r="G3" s="20" t="s">
        <v>53</v>
      </c>
      <c r="H3" s="7"/>
      <c r="I3" s="20" t="s">
        <v>54</v>
      </c>
      <c r="J3" s="18" t="s">
        <v>63</v>
      </c>
      <c r="K3" s="20" t="s">
        <v>55</v>
      </c>
      <c r="L3" s="18" t="s">
        <v>64</v>
      </c>
      <c r="M3" s="20" t="s">
        <v>56</v>
      </c>
      <c r="N3" s="7"/>
      <c r="O3" s="18" t="s">
        <v>65</v>
      </c>
      <c r="P3" s="20" t="s">
        <v>58</v>
      </c>
      <c r="Q3" s="18" t="s">
        <v>66</v>
      </c>
      <c r="R3" s="20" t="s">
        <v>60</v>
      </c>
      <c r="S3" s="7"/>
      <c r="T3" s="20" t="s">
        <v>61</v>
      </c>
    </row>
    <row r="4" spans="1:20" ht="12.75">
      <c r="A4" t="s">
        <v>28</v>
      </c>
      <c r="B4" t="s">
        <v>10</v>
      </c>
      <c r="C4" s="7"/>
      <c r="D4" s="6" t="s">
        <v>125</v>
      </c>
      <c r="E4" s="6" t="s">
        <v>125</v>
      </c>
      <c r="F4" s="7"/>
      <c r="G4" s="6" t="s">
        <v>125</v>
      </c>
      <c r="H4" s="7"/>
      <c r="I4" s="6" t="s">
        <v>125</v>
      </c>
      <c r="J4" s="7"/>
      <c r="K4" s="6" t="s">
        <v>125</v>
      </c>
      <c r="L4" s="7"/>
      <c r="M4" s="6" t="s">
        <v>125</v>
      </c>
      <c r="N4" s="7"/>
      <c r="O4" s="7"/>
      <c r="P4" s="6" t="s">
        <v>125</v>
      </c>
      <c r="Q4" s="7"/>
      <c r="R4" s="20" t="s">
        <v>336</v>
      </c>
      <c r="S4" s="7"/>
      <c r="T4" s="20" t="s">
        <v>337</v>
      </c>
    </row>
    <row r="5" spans="1:20" ht="12.75">
      <c r="A5" t="s">
        <v>22</v>
      </c>
      <c r="B5" t="s">
        <v>10</v>
      </c>
      <c r="C5" s="7"/>
      <c r="D5" s="20" t="s">
        <v>369</v>
      </c>
      <c r="E5" s="20" t="s">
        <v>370</v>
      </c>
      <c r="F5" s="7"/>
      <c r="G5" s="6" t="s">
        <v>125</v>
      </c>
      <c r="H5" s="7"/>
      <c r="I5" s="6" t="s">
        <v>125</v>
      </c>
      <c r="J5" s="7"/>
      <c r="K5" s="6" t="s">
        <v>125</v>
      </c>
      <c r="L5" s="7"/>
      <c r="M5" s="6" t="s">
        <v>125</v>
      </c>
      <c r="N5" s="7"/>
      <c r="O5" s="7"/>
      <c r="P5" s="20" t="s">
        <v>338</v>
      </c>
      <c r="Q5" s="7"/>
      <c r="R5" s="20" t="s">
        <v>144</v>
      </c>
      <c r="S5" s="7"/>
      <c r="T5" s="20" t="s">
        <v>339</v>
      </c>
    </row>
    <row r="6" spans="1:20" ht="12.75">
      <c r="A6" t="s">
        <v>16</v>
      </c>
      <c r="B6" t="s">
        <v>10</v>
      </c>
      <c r="C6" s="7"/>
      <c r="D6" s="20" t="s">
        <v>371</v>
      </c>
      <c r="E6" s="20" t="s">
        <v>372</v>
      </c>
      <c r="F6" s="7"/>
      <c r="G6" s="20" t="s">
        <v>23</v>
      </c>
      <c r="H6" s="7"/>
      <c r="I6" s="20" t="s">
        <v>340</v>
      </c>
      <c r="J6" s="7"/>
      <c r="K6" s="20" t="s">
        <v>341</v>
      </c>
      <c r="L6" s="7"/>
      <c r="M6" s="20" t="s">
        <v>192</v>
      </c>
      <c r="N6" s="7"/>
      <c r="O6" s="7"/>
      <c r="P6" s="20" t="s">
        <v>193</v>
      </c>
      <c r="Q6" s="7"/>
      <c r="R6" s="20" t="s">
        <v>342</v>
      </c>
      <c r="S6" s="7"/>
      <c r="T6" s="20" t="s">
        <v>343</v>
      </c>
    </row>
    <row r="7" spans="1:20" ht="12.75">
      <c r="A7" t="s">
        <v>9</v>
      </c>
      <c r="B7" t="s">
        <v>4</v>
      </c>
      <c r="C7" s="7"/>
      <c r="D7" s="20" t="s">
        <v>373</v>
      </c>
      <c r="E7" s="20" t="s">
        <v>374</v>
      </c>
      <c r="F7" s="7"/>
      <c r="G7" s="20" t="s">
        <v>375</v>
      </c>
      <c r="H7" s="50" t="s">
        <v>376</v>
      </c>
      <c r="I7" s="20" t="s">
        <v>344</v>
      </c>
      <c r="J7" s="7"/>
      <c r="K7" s="20" t="s">
        <v>345</v>
      </c>
      <c r="L7" s="7"/>
      <c r="M7" s="20" t="s">
        <v>377</v>
      </c>
      <c r="N7" s="50" t="s">
        <v>378</v>
      </c>
      <c r="O7" s="7"/>
      <c r="P7" s="20" t="s">
        <v>346</v>
      </c>
      <c r="Q7" s="7"/>
      <c r="R7" s="20" t="s">
        <v>347</v>
      </c>
      <c r="S7" s="50" t="s">
        <v>379</v>
      </c>
      <c r="T7" s="20" t="s">
        <v>348</v>
      </c>
    </row>
    <row r="8" spans="1:20" ht="12.75">
      <c r="A8" t="s">
        <v>9</v>
      </c>
      <c r="B8" t="s">
        <v>10</v>
      </c>
      <c r="C8" s="20" t="s">
        <v>380</v>
      </c>
      <c r="D8" s="20" t="s">
        <v>373</v>
      </c>
      <c r="E8" s="20" t="s">
        <v>40</v>
      </c>
      <c r="F8" s="7"/>
      <c r="G8" s="20" t="s">
        <v>375</v>
      </c>
      <c r="H8" s="50" t="s">
        <v>376</v>
      </c>
      <c r="I8" s="20" t="s">
        <v>344</v>
      </c>
      <c r="J8" s="7"/>
      <c r="K8" s="20" t="s">
        <v>345</v>
      </c>
      <c r="L8" s="7"/>
      <c r="M8" s="20" t="s">
        <v>381</v>
      </c>
      <c r="N8" s="50" t="s">
        <v>382</v>
      </c>
      <c r="O8" s="7"/>
      <c r="P8" s="20" t="s">
        <v>349</v>
      </c>
      <c r="Q8" s="7"/>
      <c r="R8" s="20" t="s">
        <v>347</v>
      </c>
      <c r="S8" s="50" t="s">
        <v>379</v>
      </c>
      <c r="T8" s="7"/>
    </row>
    <row r="9" spans="1:20" ht="12.75">
      <c r="A9" t="s">
        <v>383</v>
      </c>
      <c r="B9" t="s">
        <v>10</v>
      </c>
      <c r="C9" s="20" t="s">
        <v>384</v>
      </c>
      <c r="D9" s="20" t="s">
        <v>385</v>
      </c>
      <c r="E9" s="20" t="s">
        <v>386</v>
      </c>
      <c r="F9" s="7"/>
      <c r="G9" s="20" t="s">
        <v>387</v>
      </c>
      <c r="H9" s="50" t="s">
        <v>18</v>
      </c>
      <c r="I9" s="20" t="s">
        <v>388</v>
      </c>
      <c r="J9" s="7"/>
      <c r="K9" s="20" t="s">
        <v>389</v>
      </c>
      <c r="L9" s="7"/>
      <c r="M9" s="20" t="s">
        <v>390</v>
      </c>
      <c r="N9" s="50" t="s">
        <v>186</v>
      </c>
      <c r="O9" s="7"/>
      <c r="P9" s="20" t="s">
        <v>391</v>
      </c>
      <c r="Q9" s="7"/>
      <c r="R9" s="20" t="s">
        <v>104</v>
      </c>
      <c r="S9" s="50" t="s">
        <v>167</v>
      </c>
      <c r="T9" s="7"/>
    </row>
    <row r="10" spans="1:20" ht="12.75">
      <c r="A10" t="s">
        <v>392</v>
      </c>
      <c r="B10" t="s">
        <v>10</v>
      </c>
      <c r="C10" s="20" t="s">
        <v>393</v>
      </c>
      <c r="D10" s="20" t="s">
        <v>394</v>
      </c>
      <c r="E10" s="20" t="s">
        <v>395</v>
      </c>
      <c r="F10" s="7"/>
      <c r="G10" s="20" t="s">
        <v>396</v>
      </c>
      <c r="H10" s="50" t="s">
        <v>397</v>
      </c>
      <c r="I10" s="20" t="s">
        <v>398</v>
      </c>
      <c r="J10" s="7"/>
      <c r="K10" s="20" t="s">
        <v>399</v>
      </c>
      <c r="L10" s="7"/>
      <c r="M10" s="20" t="s">
        <v>400</v>
      </c>
      <c r="N10" s="50" t="s">
        <v>401</v>
      </c>
      <c r="O10" s="7"/>
      <c r="P10" s="20" t="s">
        <v>282</v>
      </c>
      <c r="Q10" s="7"/>
      <c r="R10" s="20" t="s">
        <v>236</v>
      </c>
      <c r="S10" s="50" t="s">
        <v>402</v>
      </c>
      <c r="T10" s="7"/>
    </row>
    <row r="11" spans="1:20" ht="12.75">
      <c r="A11" t="s">
        <v>183</v>
      </c>
      <c r="B11" t="s">
        <v>10</v>
      </c>
      <c r="C11" s="20" t="s">
        <v>303</v>
      </c>
      <c r="D11" s="20" t="s">
        <v>175</v>
      </c>
      <c r="E11" s="20" t="s">
        <v>403</v>
      </c>
      <c r="F11" s="7"/>
      <c r="G11" s="6" t="s">
        <v>125</v>
      </c>
      <c r="H11" s="50" t="s">
        <v>404</v>
      </c>
      <c r="I11" s="20" t="s">
        <v>405</v>
      </c>
      <c r="J11" s="7"/>
      <c r="K11" s="20" t="s">
        <v>279</v>
      </c>
      <c r="L11" s="7"/>
      <c r="M11" s="20" t="s">
        <v>406</v>
      </c>
      <c r="N11" s="50" t="s">
        <v>407</v>
      </c>
      <c r="O11" s="7"/>
      <c r="P11" s="20" t="s">
        <v>255</v>
      </c>
      <c r="Q11" s="7"/>
      <c r="R11" s="20" t="s">
        <v>408</v>
      </c>
      <c r="S11" s="50" t="s">
        <v>409</v>
      </c>
      <c r="T11" s="7"/>
    </row>
    <row r="12" spans="1:20" ht="12.75">
      <c r="A12" t="s">
        <v>410</v>
      </c>
      <c r="B12" t="s">
        <v>10</v>
      </c>
      <c r="C12" s="6" t="s">
        <v>125</v>
      </c>
      <c r="D12" s="6" t="s">
        <v>125</v>
      </c>
      <c r="E12" s="20" t="s">
        <v>76</v>
      </c>
      <c r="F12" s="7"/>
      <c r="G12" s="6" t="s">
        <v>125</v>
      </c>
      <c r="H12" s="51" t="s">
        <v>125</v>
      </c>
      <c r="I12" s="6" t="s">
        <v>125</v>
      </c>
      <c r="J12" s="7"/>
      <c r="K12" s="6" t="s">
        <v>125</v>
      </c>
      <c r="L12" s="7"/>
      <c r="M12" s="6" t="s">
        <v>125</v>
      </c>
      <c r="N12" s="51" t="s">
        <v>125</v>
      </c>
      <c r="O12" s="7"/>
      <c r="P12" s="6" t="s">
        <v>125</v>
      </c>
      <c r="Q12" s="7"/>
      <c r="R12" s="6" t="s">
        <v>125</v>
      </c>
      <c r="S12" s="51" t="s">
        <v>125</v>
      </c>
      <c r="T12" s="7"/>
    </row>
    <row r="13" spans="1:20" ht="12.75">
      <c r="A13" t="s">
        <v>191</v>
      </c>
      <c r="B13" t="s">
        <v>10</v>
      </c>
      <c r="C13" s="20" t="s">
        <v>411</v>
      </c>
      <c r="D13" s="20" t="s">
        <v>412</v>
      </c>
      <c r="E13" s="20" t="s">
        <v>413</v>
      </c>
      <c r="F13" s="7"/>
      <c r="G13" s="6" t="s">
        <v>125</v>
      </c>
      <c r="H13" s="51" t="s">
        <v>125</v>
      </c>
      <c r="I13" s="6" t="s">
        <v>125</v>
      </c>
      <c r="J13" s="7"/>
      <c r="K13" s="6" t="s">
        <v>125</v>
      </c>
      <c r="L13" s="7"/>
      <c r="M13" s="6" t="s">
        <v>125</v>
      </c>
      <c r="N13" s="50" t="s">
        <v>414</v>
      </c>
      <c r="O13" s="7"/>
      <c r="P13" s="6" t="s">
        <v>125</v>
      </c>
      <c r="Q13" s="7"/>
      <c r="R13" s="20" t="s">
        <v>402</v>
      </c>
      <c r="S13" s="51" t="s">
        <v>125</v>
      </c>
      <c r="T13" s="7"/>
    </row>
    <row r="14" spans="1:20" ht="12.75">
      <c r="A14" t="s">
        <v>197</v>
      </c>
      <c r="B14" t="s">
        <v>10</v>
      </c>
      <c r="C14" s="20" t="s">
        <v>415</v>
      </c>
      <c r="D14" s="6" t="s">
        <v>125</v>
      </c>
      <c r="E14" s="20" t="s">
        <v>387</v>
      </c>
      <c r="F14" s="7"/>
      <c r="G14" s="6" t="s">
        <v>125</v>
      </c>
      <c r="H14" s="51" t="s">
        <v>125</v>
      </c>
      <c r="I14" s="6" t="s">
        <v>125</v>
      </c>
      <c r="J14" s="7"/>
      <c r="K14" s="6" t="s">
        <v>125</v>
      </c>
      <c r="L14" s="7"/>
      <c r="M14" s="6" t="s">
        <v>125</v>
      </c>
      <c r="N14" s="51" t="s">
        <v>125</v>
      </c>
      <c r="O14" s="7"/>
      <c r="P14" s="6" t="s">
        <v>125</v>
      </c>
      <c r="Q14" s="7"/>
      <c r="R14" s="6" t="s">
        <v>125</v>
      </c>
      <c r="S14" s="51" t="s">
        <v>125</v>
      </c>
      <c r="T14" s="7"/>
    </row>
    <row r="15" spans="1:20" ht="12.75">
      <c r="A15" t="s">
        <v>416</v>
      </c>
      <c r="B15" t="s">
        <v>10</v>
      </c>
      <c r="C15" s="20" t="s">
        <v>417</v>
      </c>
      <c r="D15" s="20" t="s">
        <v>11</v>
      </c>
      <c r="E15" s="6" t="s">
        <v>125</v>
      </c>
      <c r="F15" s="7"/>
      <c r="G15" s="6" t="s">
        <v>125</v>
      </c>
      <c r="H15" s="51" t="s">
        <v>125</v>
      </c>
      <c r="I15" s="6" t="s">
        <v>125</v>
      </c>
      <c r="J15" s="7"/>
      <c r="K15" s="6" t="s">
        <v>125</v>
      </c>
      <c r="L15" s="7"/>
      <c r="M15" s="6" t="s">
        <v>125</v>
      </c>
      <c r="N15" s="51" t="s">
        <v>125</v>
      </c>
      <c r="O15" s="7"/>
      <c r="P15" s="6" t="s">
        <v>125</v>
      </c>
      <c r="Q15" s="7"/>
      <c r="R15" s="6" t="s">
        <v>125</v>
      </c>
      <c r="S15" s="51" t="s">
        <v>125</v>
      </c>
      <c r="T15" s="7"/>
    </row>
    <row r="16" spans="1:20" ht="12.75">
      <c r="A16" t="s">
        <v>203</v>
      </c>
      <c r="B16" t="s">
        <v>10</v>
      </c>
      <c r="C16" s="20" t="s">
        <v>39</v>
      </c>
      <c r="D16" s="6" t="s">
        <v>125</v>
      </c>
      <c r="E16" s="20" t="s">
        <v>396</v>
      </c>
      <c r="F16" s="7"/>
      <c r="G16" s="6" t="s">
        <v>125</v>
      </c>
      <c r="H16" s="51" t="s">
        <v>125</v>
      </c>
      <c r="I16" s="6" t="s">
        <v>125</v>
      </c>
      <c r="J16" s="7"/>
      <c r="K16" s="6" t="s">
        <v>125</v>
      </c>
      <c r="L16" s="7"/>
      <c r="M16" s="6" t="s">
        <v>125</v>
      </c>
      <c r="N16" s="51" t="s">
        <v>125</v>
      </c>
      <c r="O16" s="7"/>
      <c r="P16" s="6" t="s">
        <v>125</v>
      </c>
      <c r="Q16" s="7"/>
      <c r="R16" s="6" t="s">
        <v>125</v>
      </c>
      <c r="S16" s="51" t="s">
        <v>125</v>
      </c>
      <c r="T16" s="7"/>
    </row>
    <row r="17" spans="1:20" ht="12.75">
      <c r="A17" t="s">
        <v>204</v>
      </c>
      <c r="B17" t="s">
        <v>4</v>
      </c>
      <c r="C17" s="20" t="s">
        <v>219</v>
      </c>
      <c r="D17" s="20" t="s">
        <v>418</v>
      </c>
      <c r="E17" s="20" t="s">
        <v>176</v>
      </c>
      <c r="F17" s="7"/>
      <c r="G17" s="20" t="s">
        <v>304</v>
      </c>
      <c r="H17" s="50" t="s">
        <v>419</v>
      </c>
      <c r="I17" s="20" t="s">
        <v>278</v>
      </c>
      <c r="J17" s="7"/>
      <c r="K17" s="20" t="s">
        <v>350</v>
      </c>
      <c r="L17" s="7"/>
      <c r="M17" s="20" t="s">
        <v>270</v>
      </c>
      <c r="N17" s="50" t="s">
        <v>420</v>
      </c>
      <c r="O17" s="7"/>
      <c r="P17" s="20" t="s">
        <v>271</v>
      </c>
      <c r="Q17" s="7"/>
      <c r="R17" s="20" t="s">
        <v>351</v>
      </c>
      <c r="S17" s="50" t="s">
        <v>421</v>
      </c>
      <c r="T17" s="7"/>
    </row>
    <row r="21" ht="12.75">
      <c r="A21" s="21" t="s">
        <v>352</v>
      </c>
    </row>
    <row r="22" ht="12.75">
      <c r="A22" s="22" t="s">
        <v>353</v>
      </c>
    </row>
    <row r="23" ht="12.75">
      <c r="A23" s="95" t="s">
        <v>489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S24"/>
  <sheetViews>
    <sheetView workbookViewId="0" topLeftCell="A1">
      <selection activeCell="A1" sqref="A1"/>
    </sheetView>
  </sheetViews>
  <sheetFormatPr defaultColWidth="12.57421875" defaultRowHeight="12.75"/>
  <cols>
    <col min="1" max="1" width="30.7109375" style="0" customWidth="1"/>
    <col min="2" max="2" width="5.140625" style="0" customWidth="1"/>
    <col min="3" max="4" width="6.421875" style="0" customWidth="1"/>
    <col min="5" max="44" width="6.00390625" style="0" customWidth="1"/>
    <col min="45" max="16384" width="11.57421875" style="0" customWidth="1"/>
  </cols>
  <sheetData>
    <row r="1" spans="1:44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</row>
    <row r="2" spans="1:44" ht="12.75">
      <c r="A2" t="s">
        <v>204</v>
      </c>
      <c r="B2" t="s">
        <v>10</v>
      </c>
      <c r="C2" s="7"/>
      <c r="D2" s="7"/>
      <c r="E2" s="7"/>
      <c r="F2" s="16" t="s">
        <v>219</v>
      </c>
      <c r="G2" s="7"/>
      <c r="H2" s="7"/>
      <c r="I2" s="16" t="s">
        <v>76</v>
      </c>
      <c r="J2" s="7"/>
      <c r="K2" s="16" t="s">
        <v>111</v>
      </c>
      <c r="L2" s="7"/>
      <c r="M2" s="7"/>
      <c r="N2" s="16" t="s">
        <v>112</v>
      </c>
      <c r="O2" s="7"/>
      <c r="P2" s="7"/>
      <c r="Q2" s="16" t="s">
        <v>113</v>
      </c>
      <c r="R2" s="7"/>
      <c r="S2" s="16" t="s">
        <v>114</v>
      </c>
      <c r="T2" s="7"/>
      <c r="U2" s="7"/>
      <c r="V2" s="16" t="s">
        <v>220</v>
      </c>
      <c r="W2" s="7"/>
      <c r="X2" s="16" t="s">
        <v>221</v>
      </c>
      <c r="Y2" s="7"/>
      <c r="Z2" s="7"/>
      <c r="AA2" s="7"/>
      <c r="AB2" s="13" t="s">
        <v>222</v>
      </c>
      <c r="AC2" s="7"/>
      <c r="AD2" s="16" t="s">
        <v>223</v>
      </c>
      <c r="AE2" s="7"/>
      <c r="AF2" s="13" t="s">
        <v>212</v>
      </c>
      <c r="AG2" s="16" t="s">
        <v>224</v>
      </c>
      <c r="AH2" s="7"/>
      <c r="AI2" s="7"/>
      <c r="AJ2" s="13" t="s">
        <v>47</v>
      </c>
      <c r="AK2" s="16" t="s">
        <v>120</v>
      </c>
      <c r="AL2" s="7"/>
      <c r="AM2" s="7"/>
      <c r="AN2" s="16" t="s">
        <v>225</v>
      </c>
      <c r="AO2" s="16" t="s">
        <v>226</v>
      </c>
      <c r="AP2" s="7"/>
      <c r="AQ2" s="16" t="s">
        <v>227</v>
      </c>
      <c r="AR2" s="7"/>
    </row>
    <row r="3" spans="1:44" ht="12.75">
      <c r="A3" t="s">
        <v>203</v>
      </c>
      <c r="B3" t="s">
        <v>10</v>
      </c>
      <c r="C3" s="7"/>
      <c r="D3" s="7"/>
      <c r="E3" s="7"/>
      <c r="F3" s="16" t="s">
        <v>125</v>
      </c>
      <c r="G3" s="7"/>
      <c r="H3" s="7"/>
      <c r="I3" s="16" t="s">
        <v>125</v>
      </c>
      <c r="J3" s="7"/>
      <c r="K3" s="16" t="s">
        <v>125</v>
      </c>
      <c r="L3" s="7"/>
      <c r="M3" s="7"/>
      <c r="N3" s="16" t="s">
        <v>125</v>
      </c>
      <c r="O3" s="7"/>
      <c r="P3" s="7"/>
      <c r="Q3" s="16" t="s">
        <v>125</v>
      </c>
      <c r="R3" s="7"/>
      <c r="S3" s="16" t="s">
        <v>125</v>
      </c>
      <c r="T3" s="7"/>
      <c r="U3" s="7"/>
      <c r="V3" s="16" t="s">
        <v>125</v>
      </c>
      <c r="W3" s="7"/>
      <c r="X3" s="16" t="s">
        <v>125</v>
      </c>
      <c r="Y3" s="7"/>
      <c r="Z3" s="7"/>
      <c r="AA3" s="7"/>
      <c r="AB3" s="15" t="s">
        <v>125</v>
      </c>
      <c r="AC3" s="7"/>
      <c r="AD3" s="16" t="s">
        <v>125</v>
      </c>
      <c r="AE3" s="7"/>
      <c r="AF3" s="15" t="s">
        <v>125</v>
      </c>
      <c r="AG3" s="16" t="s">
        <v>125</v>
      </c>
      <c r="AH3" s="7"/>
      <c r="AI3" s="7"/>
      <c r="AJ3" s="15" t="s">
        <v>125</v>
      </c>
      <c r="AK3" s="16" t="s">
        <v>125</v>
      </c>
      <c r="AL3" s="7"/>
      <c r="AM3" s="7"/>
      <c r="AN3" s="16" t="s">
        <v>125</v>
      </c>
      <c r="AO3" s="16" t="s">
        <v>125</v>
      </c>
      <c r="AP3" s="7"/>
      <c r="AQ3" s="16" t="s">
        <v>125</v>
      </c>
      <c r="AR3" s="7"/>
    </row>
    <row r="4" spans="1:44" ht="12.75">
      <c r="A4" t="s">
        <v>201</v>
      </c>
      <c r="B4" t="s">
        <v>10</v>
      </c>
      <c r="C4" s="7"/>
      <c r="D4" s="7"/>
      <c r="E4" s="7"/>
      <c r="F4" s="16" t="s">
        <v>125</v>
      </c>
      <c r="G4" s="7"/>
      <c r="H4" s="7"/>
      <c r="I4" s="16" t="s">
        <v>125</v>
      </c>
      <c r="J4" s="7"/>
      <c r="K4" s="16" t="s">
        <v>125</v>
      </c>
      <c r="L4" s="7"/>
      <c r="M4" s="7"/>
      <c r="N4" s="16" t="s">
        <v>125</v>
      </c>
      <c r="O4" s="7"/>
      <c r="P4" s="7"/>
      <c r="Q4" s="16" t="s">
        <v>125</v>
      </c>
      <c r="R4" s="7"/>
      <c r="S4" s="16" t="s">
        <v>125</v>
      </c>
      <c r="T4" s="7"/>
      <c r="U4" s="7"/>
      <c r="V4" s="16" t="s">
        <v>125</v>
      </c>
      <c r="W4" s="7"/>
      <c r="X4" s="16" t="s">
        <v>125</v>
      </c>
      <c r="Y4" s="7"/>
      <c r="Z4" s="7"/>
      <c r="AA4" s="7"/>
      <c r="AB4" s="15" t="s">
        <v>125</v>
      </c>
      <c r="AC4" s="7"/>
      <c r="AD4" s="16" t="s">
        <v>125</v>
      </c>
      <c r="AE4" s="7"/>
      <c r="AF4" s="15" t="s">
        <v>125</v>
      </c>
      <c r="AG4" s="16" t="s">
        <v>125</v>
      </c>
      <c r="AH4" s="7"/>
      <c r="AI4" s="7"/>
      <c r="AJ4" s="15" t="s">
        <v>125</v>
      </c>
      <c r="AK4" s="16" t="s">
        <v>125</v>
      </c>
      <c r="AL4" s="7"/>
      <c r="AM4" s="7"/>
      <c r="AN4" s="16" t="s">
        <v>125</v>
      </c>
      <c r="AO4" s="16" t="s">
        <v>125</v>
      </c>
      <c r="AP4" s="7"/>
      <c r="AQ4" s="16" t="s">
        <v>125</v>
      </c>
      <c r="AR4" s="7"/>
    </row>
    <row r="5" spans="1:45" ht="12.75">
      <c r="A5" t="s">
        <v>197</v>
      </c>
      <c r="B5" t="s">
        <v>10</v>
      </c>
      <c r="C5" s="7"/>
      <c r="D5" s="7"/>
      <c r="E5" s="7"/>
      <c r="F5" s="16" t="s">
        <v>125</v>
      </c>
      <c r="G5" s="7"/>
      <c r="H5" s="7"/>
      <c r="I5" s="16" t="s">
        <v>125</v>
      </c>
      <c r="J5" s="7"/>
      <c r="K5" s="16" t="s">
        <v>125</v>
      </c>
      <c r="L5" s="7"/>
      <c r="M5" s="7"/>
      <c r="N5" s="16" t="s">
        <v>125</v>
      </c>
      <c r="O5" s="7"/>
      <c r="P5" s="7"/>
      <c r="Q5" s="16" t="s">
        <v>125</v>
      </c>
      <c r="R5" s="7"/>
      <c r="S5" s="16" t="s">
        <v>125</v>
      </c>
      <c r="T5" s="7"/>
      <c r="U5" s="7"/>
      <c r="V5" s="16" t="s">
        <v>125</v>
      </c>
      <c r="W5" s="7"/>
      <c r="X5" s="16" t="s">
        <v>125</v>
      </c>
      <c r="Y5" s="4"/>
      <c r="Z5" s="4"/>
      <c r="AA5" s="4"/>
      <c r="AB5" s="15" t="s">
        <v>125</v>
      </c>
      <c r="AC5" s="4"/>
      <c r="AD5" s="16" t="s">
        <v>125</v>
      </c>
      <c r="AE5" s="4"/>
      <c r="AF5" s="15" t="s">
        <v>125</v>
      </c>
      <c r="AG5" s="16" t="s">
        <v>125</v>
      </c>
      <c r="AH5" s="4"/>
      <c r="AI5" s="4"/>
      <c r="AJ5" s="15" t="s">
        <v>125</v>
      </c>
      <c r="AK5" s="16" t="s">
        <v>125</v>
      </c>
      <c r="AL5" s="4"/>
      <c r="AM5" s="4"/>
      <c r="AN5" s="16" t="s">
        <v>125</v>
      </c>
      <c r="AO5" s="16" t="s">
        <v>125</v>
      </c>
      <c r="AP5" s="4"/>
      <c r="AQ5" s="16" t="s">
        <v>125</v>
      </c>
      <c r="AR5" s="4"/>
      <c r="AS5" s="19"/>
    </row>
    <row r="6" spans="1:45" ht="12.75">
      <c r="A6" t="s">
        <v>191</v>
      </c>
      <c r="B6" t="s">
        <v>10</v>
      </c>
      <c r="C6" s="7"/>
      <c r="D6" s="7"/>
      <c r="E6" s="7"/>
      <c r="F6" s="16" t="s">
        <v>125</v>
      </c>
      <c r="G6" s="7"/>
      <c r="H6" s="7"/>
      <c r="I6" s="16" t="s">
        <v>125</v>
      </c>
      <c r="J6" s="7"/>
      <c r="K6" s="16" t="s">
        <v>125</v>
      </c>
      <c r="L6" s="7"/>
      <c r="M6" s="7"/>
      <c r="N6" s="16" t="s">
        <v>125</v>
      </c>
      <c r="O6" s="7"/>
      <c r="P6" s="7"/>
      <c r="Q6" s="16" t="s">
        <v>7</v>
      </c>
      <c r="R6" s="7"/>
      <c r="S6" s="16" t="s">
        <v>125</v>
      </c>
      <c r="T6" s="7"/>
      <c r="U6" s="7"/>
      <c r="V6" s="16" t="s">
        <v>228</v>
      </c>
      <c r="W6" s="7"/>
      <c r="X6" s="16" t="s">
        <v>125</v>
      </c>
      <c r="Y6" s="4"/>
      <c r="Z6" s="4"/>
      <c r="AA6" s="4"/>
      <c r="AB6" s="15" t="s">
        <v>229</v>
      </c>
      <c r="AC6" s="4"/>
      <c r="AD6" s="16" t="s">
        <v>125</v>
      </c>
      <c r="AE6" s="4"/>
      <c r="AF6" s="15" t="s">
        <v>125</v>
      </c>
      <c r="AG6" s="16" t="s">
        <v>125</v>
      </c>
      <c r="AH6" s="4"/>
      <c r="AI6" s="4"/>
      <c r="AJ6" s="15" t="s">
        <v>230</v>
      </c>
      <c r="AK6" s="16" t="s">
        <v>125</v>
      </c>
      <c r="AL6" s="4"/>
      <c r="AM6" s="4"/>
      <c r="AN6" s="17" t="s">
        <v>231</v>
      </c>
      <c r="AO6" s="16" t="s">
        <v>125</v>
      </c>
      <c r="AP6" s="4"/>
      <c r="AQ6" s="16" t="s">
        <v>125</v>
      </c>
      <c r="AR6" s="4"/>
      <c r="AS6" s="19"/>
    </row>
    <row r="7" spans="1:45" ht="12.75">
      <c r="A7" t="s">
        <v>189</v>
      </c>
      <c r="B7" t="s">
        <v>10</v>
      </c>
      <c r="C7" s="7"/>
      <c r="D7" s="7"/>
      <c r="E7" s="7"/>
      <c r="F7" s="16" t="s">
        <v>125</v>
      </c>
      <c r="G7" s="7"/>
      <c r="H7" s="7"/>
      <c r="I7" s="16" t="s">
        <v>125</v>
      </c>
      <c r="J7" s="7"/>
      <c r="K7" s="16" t="s">
        <v>125</v>
      </c>
      <c r="L7" s="7"/>
      <c r="M7" s="7"/>
      <c r="N7" s="16" t="s">
        <v>125</v>
      </c>
      <c r="O7" s="7"/>
      <c r="P7" s="7"/>
      <c r="Q7" s="16" t="s">
        <v>125</v>
      </c>
      <c r="R7" s="7"/>
      <c r="S7" s="16" t="s">
        <v>125</v>
      </c>
      <c r="T7" s="7"/>
      <c r="U7" s="7"/>
      <c r="V7" s="16" t="s">
        <v>125</v>
      </c>
      <c r="W7" s="7"/>
      <c r="X7" s="16" t="s">
        <v>125</v>
      </c>
      <c r="Y7" s="4"/>
      <c r="Z7" s="4"/>
      <c r="AA7" s="4"/>
      <c r="AB7" s="15" t="s">
        <v>125</v>
      </c>
      <c r="AC7" s="4"/>
      <c r="AD7" s="16" t="s">
        <v>125</v>
      </c>
      <c r="AE7" s="4"/>
      <c r="AF7" s="15" t="s">
        <v>125</v>
      </c>
      <c r="AG7" s="16" t="s">
        <v>125</v>
      </c>
      <c r="AH7" s="4"/>
      <c r="AI7" s="4"/>
      <c r="AJ7" s="15" t="s">
        <v>125</v>
      </c>
      <c r="AK7" s="16" t="s">
        <v>125</v>
      </c>
      <c r="AL7" s="4"/>
      <c r="AM7" s="4"/>
      <c r="AN7" s="17" t="s">
        <v>232</v>
      </c>
      <c r="AO7" s="16" t="s">
        <v>125</v>
      </c>
      <c r="AP7" s="4"/>
      <c r="AQ7" s="16" t="s">
        <v>125</v>
      </c>
      <c r="AR7" s="4"/>
      <c r="AS7" s="19"/>
    </row>
    <row r="8" spans="1:45" ht="12.75">
      <c r="A8" t="s">
        <v>183</v>
      </c>
      <c r="B8" t="s">
        <v>10</v>
      </c>
      <c r="C8" s="7"/>
      <c r="D8" s="7"/>
      <c r="E8" s="7"/>
      <c r="F8" s="16" t="s">
        <v>125</v>
      </c>
      <c r="G8" s="7"/>
      <c r="H8" s="7"/>
      <c r="I8" s="16" t="s">
        <v>125</v>
      </c>
      <c r="J8" s="7"/>
      <c r="K8" s="16" t="s">
        <v>125</v>
      </c>
      <c r="L8" s="7"/>
      <c r="M8" s="7"/>
      <c r="N8" s="16" t="s">
        <v>125</v>
      </c>
      <c r="O8" s="7"/>
      <c r="P8" s="7"/>
      <c r="Q8" s="16" t="s">
        <v>233</v>
      </c>
      <c r="R8" s="7"/>
      <c r="S8" s="16" t="s">
        <v>125</v>
      </c>
      <c r="T8" s="7"/>
      <c r="U8" s="7"/>
      <c r="V8" s="16" t="s">
        <v>234</v>
      </c>
      <c r="W8" s="7"/>
      <c r="X8" s="16" t="s">
        <v>125</v>
      </c>
      <c r="Y8" s="4"/>
      <c r="Z8" s="4"/>
      <c r="AA8" s="4"/>
      <c r="AB8" s="15" t="s">
        <v>235</v>
      </c>
      <c r="AC8" s="4"/>
      <c r="AD8" s="16" t="s">
        <v>125</v>
      </c>
      <c r="AE8" s="4"/>
      <c r="AF8" s="15" t="s">
        <v>125</v>
      </c>
      <c r="AG8" s="16" t="s">
        <v>125</v>
      </c>
      <c r="AH8" s="4"/>
      <c r="AI8" s="4"/>
      <c r="AJ8" s="15" t="s">
        <v>180</v>
      </c>
      <c r="AK8" s="16" t="s">
        <v>125</v>
      </c>
      <c r="AL8" s="4"/>
      <c r="AM8" s="4"/>
      <c r="AN8" s="17" t="s">
        <v>236</v>
      </c>
      <c r="AO8" s="16" t="s">
        <v>125</v>
      </c>
      <c r="AP8" s="4"/>
      <c r="AQ8" s="17" t="s">
        <v>237</v>
      </c>
      <c r="AR8" s="4"/>
      <c r="AS8" s="19"/>
    </row>
    <row r="9" spans="1:45" ht="12.75">
      <c r="A9" t="s">
        <v>174</v>
      </c>
      <c r="B9" t="s">
        <v>10</v>
      </c>
      <c r="C9" s="7"/>
      <c r="D9" s="7"/>
      <c r="E9" s="7"/>
      <c r="F9" s="16" t="s">
        <v>238</v>
      </c>
      <c r="G9" s="7"/>
      <c r="H9" s="7"/>
      <c r="I9" s="16" t="s">
        <v>125</v>
      </c>
      <c r="J9" s="7"/>
      <c r="K9" s="16" t="s">
        <v>239</v>
      </c>
      <c r="L9" s="7"/>
      <c r="M9" s="7"/>
      <c r="N9" s="16" t="s">
        <v>240</v>
      </c>
      <c r="O9" s="7"/>
      <c r="P9" s="7"/>
      <c r="Q9" s="16" t="s">
        <v>241</v>
      </c>
      <c r="R9" s="7"/>
      <c r="S9" s="16" t="s">
        <v>125</v>
      </c>
      <c r="T9" s="7"/>
      <c r="U9" s="7"/>
      <c r="V9" s="16" t="s">
        <v>242</v>
      </c>
      <c r="W9" s="7"/>
      <c r="X9" s="16" t="s">
        <v>125</v>
      </c>
      <c r="Y9" s="4"/>
      <c r="Z9" s="4"/>
      <c r="AA9" s="4"/>
      <c r="AB9" s="15" t="s">
        <v>212</v>
      </c>
      <c r="AC9" s="4"/>
      <c r="AD9" s="16" t="s">
        <v>125</v>
      </c>
      <c r="AE9" s="4"/>
      <c r="AF9" s="15" t="s">
        <v>243</v>
      </c>
      <c r="AG9" s="16" t="s">
        <v>125</v>
      </c>
      <c r="AH9" s="4"/>
      <c r="AI9" s="4"/>
      <c r="AJ9" s="15" t="s">
        <v>144</v>
      </c>
      <c r="AK9" s="16" t="s">
        <v>125</v>
      </c>
      <c r="AL9" s="4"/>
      <c r="AM9" s="4"/>
      <c r="AN9" s="17" t="s">
        <v>244</v>
      </c>
      <c r="AO9" s="17" t="s">
        <v>245</v>
      </c>
      <c r="AP9" s="4"/>
      <c r="AQ9" s="17" t="s">
        <v>246</v>
      </c>
      <c r="AR9" s="4"/>
      <c r="AS9" s="19"/>
    </row>
    <row r="10" spans="1:45" ht="12.75">
      <c r="A10" t="s">
        <v>168</v>
      </c>
      <c r="B10" t="s">
        <v>10</v>
      </c>
      <c r="C10" s="7"/>
      <c r="D10" s="7"/>
      <c r="E10" s="7"/>
      <c r="F10" s="16" t="s">
        <v>125</v>
      </c>
      <c r="G10" s="7"/>
      <c r="H10" s="7"/>
      <c r="I10" s="16" t="s">
        <v>125</v>
      </c>
      <c r="J10" s="7"/>
      <c r="K10" s="16" t="s">
        <v>247</v>
      </c>
      <c r="L10" s="7"/>
      <c r="M10" s="7"/>
      <c r="N10" s="16" t="s">
        <v>125</v>
      </c>
      <c r="O10" s="7"/>
      <c r="P10" s="7"/>
      <c r="Q10" s="16" t="s">
        <v>125</v>
      </c>
      <c r="R10" s="7"/>
      <c r="S10" s="16" t="s">
        <v>125</v>
      </c>
      <c r="T10" s="7"/>
      <c r="U10" s="7"/>
      <c r="V10" s="16" t="s">
        <v>248</v>
      </c>
      <c r="W10" s="7"/>
      <c r="X10" s="16" t="s">
        <v>125</v>
      </c>
      <c r="Y10" s="4"/>
      <c r="Z10" s="4"/>
      <c r="AA10" s="4"/>
      <c r="AB10" s="15" t="s">
        <v>249</v>
      </c>
      <c r="AC10" s="4"/>
      <c r="AD10" s="16" t="s">
        <v>125</v>
      </c>
      <c r="AE10" s="4"/>
      <c r="AF10" s="15" t="s">
        <v>125</v>
      </c>
      <c r="AG10" s="16" t="s">
        <v>125</v>
      </c>
      <c r="AH10" s="4"/>
      <c r="AI10" s="4"/>
      <c r="AJ10" s="15" t="s">
        <v>250</v>
      </c>
      <c r="AK10" s="16" t="s">
        <v>125</v>
      </c>
      <c r="AL10" s="4"/>
      <c r="AM10" s="4"/>
      <c r="AN10" s="17" t="s">
        <v>167</v>
      </c>
      <c r="AO10" s="16" t="s">
        <v>125</v>
      </c>
      <c r="AP10" s="4"/>
      <c r="AQ10" s="16" t="s">
        <v>125</v>
      </c>
      <c r="AR10" s="4"/>
      <c r="AS10" s="19"/>
    </row>
    <row r="11" spans="1:45" ht="12.75">
      <c r="A11" t="s">
        <v>160</v>
      </c>
      <c r="B11" t="s">
        <v>10</v>
      </c>
      <c r="C11" s="7"/>
      <c r="D11" s="7"/>
      <c r="E11" s="7"/>
      <c r="F11" s="16" t="s">
        <v>125</v>
      </c>
      <c r="G11" s="7"/>
      <c r="H11" s="7"/>
      <c r="I11" s="16" t="s">
        <v>251</v>
      </c>
      <c r="J11" s="7"/>
      <c r="K11" s="16" t="s">
        <v>252</v>
      </c>
      <c r="L11" s="7"/>
      <c r="M11" s="7"/>
      <c r="N11" s="16" t="s">
        <v>125</v>
      </c>
      <c r="O11" s="7"/>
      <c r="P11" s="7"/>
      <c r="Q11" s="16" t="s">
        <v>253</v>
      </c>
      <c r="R11" s="7"/>
      <c r="S11" s="16" t="s">
        <v>125</v>
      </c>
      <c r="T11" s="7"/>
      <c r="U11" s="7"/>
      <c r="V11" s="16" t="s">
        <v>254</v>
      </c>
      <c r="W11" s="7"/>
      <c r="X11" s="16" t="s">
        <v>125</v>
      </c>
      <c r="Y11" s="4"/>
      <c r="Z11" s="4"/>
      <c r="AA11" s="4"/>
      <c r="AB11" s="15" t="s">
        <v>255</v>
      </c>
      <c r="AC11" s="4"/>
      <c r="AD11" s="16" t="s">
        <v>125</v>
      </c>
      <c r="AE11" s="4"/>
      <c r="AF11" s="15" t="s">
        <v>66</v>
      </c>
      <c r="AG11" s="16" t="s">
        <v>125</v>
      </c>
      <c r="AH11" s="4"/>
      <c r="AI11" s="4"/>
      <c r="AJ11" s="15" t="s">
        <v>92</v>
      </c>
      <c r="AK11" s="16" t="s">
        <v>125</v>
      </c>
      <c r="AL11" s="4"/>
      <c r="AM11" s="4"/>
      <c r="AN11" s="17" t="s">
        <v>122</v>
      </c>
      <c r="AO11" s="16" t="s">
        <v>125</v>
      </c>
      <c r="AP11" s="4"/>
      <c r="AQ11" s="16" t="s">
        <v>125</v>
      </c>
      <c r="AR11" s="4"/>
      <c r="AS11" s="19"/>
    </row>
    <row r="12" spans="1:45" ht="12.75">
      <c r="A12" t="s">
        <v>147</v>
      </c>
      <c r="B12" t="s">
        <v>10</v>
      </c>
      <c r="C12" s="7"/>
      <c r="D12" s="13" t="s">
        <v>5</v>
      </c>
      <c r="E12" s="7"/>
      <c r="F12" s="16" t="s">
        <v>256</v>
      </c>
      <c r="G12" s="7"/>
      <c r="H12" s="7"/>
      <c r="I12" s="16" t="s">
        <v>18</v>
      </c>
      <c r="J12" s="7"/>
      <c r="K12" s="16" t="s">
        <v>257</v>
      </c>
      <c r="L12" s="7"/>
      <c r="M12" s="7"/>
      <c r="N12" s="16" t="s">
        <v>258</v>
      </c>
      <c r="O12" s="7"/>
      <c r="P12" s="7"/>
      <c r="Q12" s="16" t="s">
        <v>64</v>
      </c>
      <c r="R12" s="7"/>
      <c r="S12" s="16" t="s">
        <v>56</v>
      </c>
      <c r="T12" s="7"/>
      <c r="U12" s="7"/>
      <c r="V12" s="16" t="s">
        <v>259</v>
      </c>
      <c r="W12" s="7"/>
      <c r="X12" s="17" t="s">
        <v>58</v>
      </c>
      <c r="Y12" s="4"/>
      <c r="Z12" s="4"/>
      <c r="AA12" s="4"/>
      <c r="AB12" s="15" t="s">
        <v>260</v>
      </c>
      <c r="AC12" s="4"/>
      <c r="AD12" s="17" t="s">
        <v>243</v>
      </c>
      <c r="AE12" s="4"/>
      <c r="AF12" s="15" t="s">
        <v>261</v>
      </c>
      <c r="AG12" s="17" t="s">
        <v>60</v>
      </c>
      <c r="AH12" s="4"/>
      <c r="AI12" s="4"/>
      <c r="AJ12" s="15" t="s">
        <v>173</v>
      </c>
      <c r="AK12" s="17" t="s">
        <v>231</v>
      </c>
      <c r="AL12" s="4"/>
      <c r="AM12" s="4"/>
      <c r="AN12" s="17" t="s">
        <v>262</v>
      </c>
      <c r="AO12" s="17" t="s">
        <v>263</v>
      </c>
      <c r="AP12" s="4"/>
      <c r="AQ12" s="17" t="s">
        <v>264</v>
      </c>
      <c r="AR12" s="4"/>
      <c r="AS12" s="19"/>
    </row>
    <row r="13" spans="1:45" ht="12.75">
      <c r="A13" t="s">
        <v>124</v>
      </c>
      <c r="B13" t="s">
        <v>4</v>
      </c>
      <c r="C13" s="7"/>
      <c r="D13" s="13" t="s">
        <v>110</v>
      </c>
      <c r="E13" s="7"/>
      <c r="F13" s="16" t="s">
        <v>265</v>
      </c>
      <c r="G13" s="7"/>
      <c r="H13" s="7"/>
      <c r="I13" s="16" t="s">
        <v>42</v>
      </c>
      <c r="J13" s="7"/>
      <c r="K13" s="16" t="s">
        <v>266</v>
      </c>
      <c r="L13" s="7"/>
      <c r="M13" s="7"/>
      <c r="N13" s="16" t="s">
        <v>267</v>
      </c>
      <c r="O13" s="7"/>
      <c r="P13" s="7"/>
      <c r="Q13" s="16" t="s">
        <v>153</v>
      </c>
      <c r="R13" s="7"/>
      <c r="S13" s="16" t="s">
        <v>268</v>
      </c>
      <c r="T13" s="7"/>
      <c r="U13" s="7"/>
      <c r="V13" s="16" t="s">
        <v>269</v>
      </c>
      <c r="W13" s="7"/>
      <c r="X13" s="17" t="s">
        <v>270</v>
      </c>
      <c r="Y13" s="4"/>
      <c r="Z13" s="4"/>
      <c r="AA13" s="4"/>
      <c r="AB13" s="15" t="s">
        <v>125</v>
      </c>
      <c r="AC13" s="4"/>
      <c r="AD13" s="17" t="s">
        <v>271</v>
      </c>
      <c r="AE13" s="4"/>
      <c r="AF13" s="15" t="s">
        <v>125</v>
      </c>
      <c r="AG13" s="17" t="s">
        <v>225</v>
      </c>
      <c r="AH13" s="4"/>
      <c r="AI13" s="4"/>
      <c r="AJ13" s="15" t="s">
        <v>125</v>
      </c>
      <c r="AK13" s="17" t="s">
        <v>272</v>
      </c>
      <c r="AL13" s="4"/>
      <c r="AM13" s="4"/>
      <c r="AN13" s="4"/>
      <c r="AO13" s="17" t="s">
        <v>273</v>
      </c>
      <c r="AP13" s="4"/>
      <c r="AQ13" s="17" t="s">
        <v>274</v>
      </c>
      <c r="AR13" s="4"/>
      <c r="AS13" s="19"/>
    </row>
    <row r="14" spans="1:45" ht="12.75">
      <c r="A14" t="s">
        <v>124</v>
      </c>
      <c r="B14" t="s">
        <v>10</v>
      </c>
      <c r="C14" s="7"/>
      <c r="D14" s="13" t="s">
        <v>76</v>
      </c>
      <c r="E14" s="7"/>
      <c r="F14" s="7"/>
      <c r="G14" s="13" t="s">
        <v>275</v>
      </c>
      <c r="H14" s="7"/>
      <c r="I14" s="7"/>
      <c r="J14" s="13" t="s">
        <v>276</v>
      </c>
      <c r="K14" s="7"/>
      <c r="L14" s="13" t="s">
        <v>277</v>
      </c>
      <c r="M14" s="7"/>
      <c r="N14" s="7"/>
      <c r="O14" s="13" t="s">
        <v>278</v>
      </c>
      <c r="P14" s="7"/>
      <c r="Q14" s="7"/>
      <c r="R14" s="13" t="s">
        <v>279</v>
      </c>
      <c r="S14" s="7"/>
      <c r="T14" s="13" t="s">
        <v>234</v>
      </c>
      <c r="U14" s="7"/>
      <c r="V14" s="7"/>
      <c r="W14" s="13" t="s">
        <v>280</v>
      </c>
      <c r="X14" s="4"/>
      <c r="Y14" s="15" t="s">
        <v>281</v>
      </c>
      <c r="Z14" s="4"/>
      <c r="AA14" s="15" t="s">
        <v>282</v>
      </c>
      <c r="AB14" s="15" t="s">
        <v>125</v>
      </c>
      <c r="AC14" s="4"/>
      <c r="AD14" s="4"/>
      <c r="AE14" s="15" t="s">
        <v>283</v>
      </c>
      <c r="AF14" s="15" t="s">
        <v>125</v>
      </c>
      <c r="AG14" s="4"/>
      <c r="AH14" s="15" t="s">
        <v>284</v>
      </c>
      <c r="AI14" s="4"/>
      <c r="AJ14" s="15" t="s">
        <v>125</v>
      </c>
      <c r="AK14" s="4"/>
      <c r="AL14" s="15" t="s">
        <v>285</v>
      </c>
      <c r="AM14" s="4"/>
      <c r="AN14" s="4"/>
      <c r="AO14" s="4"/>
      <c r="AP14" s="15" t="s">
        <v>286</v>
      </c>
      <c r="AQ14" s="4"/>
      <c r="AR14" s="15" t="s">
        <v>287</v>
      </c>
      <c r="AS14" s="19"/>
    </row>
    <row r="15" spans="1:45" ht="12.75">
      <c r="A15" t="s">
        <v>95</v>
      </c>
      <c r="B15" t="s">
        <v>10</v>
      </c>
      <c r="C15" s="7"/>
      <c r="D15" s="13" t="s">
        <v>288</v>
      </c>
      <c r="E15" s="7"/>
      <c r="F15" s="7"/>
      <c r="G15" s="13" t="s">
        <v>289</v>
      </c>
      <c r="H15" s="7"/>
      <c r="I15" s="7"/>
      <c r="J15" s="13" t="s">
        <v>290</v>
      </c>
      <c r="K15" s="7"/>
      <c r="L15" s="13" t="s">
        <v>291</v>
      </c>
      <c r="M15" s="7"/>
      <c r="N15" s="7"/>
      <c r="O15" s="13" t="s">
        <v>292</v>
      </c>
      <c r="P15" s="7"/>
      <c r="Q15" s="7"/>
      <c r="R15" s="13" t="s">
        <v>293</v>
      </c>
      <c r="S15" s="7"/>
      <c r="T15" s="13" t="s">
        <v>294</v>
      </c>
      <c r="U15" s="7"/>
      <c r="V15" s="7"/>
      <c r="W15" s="13" t="s">
        <v>295</v>
      </c>
      <c r="X15" s="4"/>
      <c r="Y15" s="15" t="s">
        <v>235</v>
      </c>
      <c r="Z15" s="4"/>
      <c r="AA15" s="15" t="s">
        <v>296</v>
      </c>
      <c r="AB15" s="15" t="s">
        <v>261</v>
      </c>
      <c r="AC15" s="4"/>
      <c r="AD15" s="4"/>
      <c r="AE15" s="15" t="s">
        <v>297</v>
      </c>
      <c r="AF15" s="15" t="s">
        <v>298</v>
      </c>
      <c r="AG15" s="4"/>
      <c r="AH15" s="15" t="s">
        <v>299</v>
      </c>
      <c r="AI15" s="4"/>
      <c r="AJ15" s="15" t="s">
        <v>300</v>
      </c>
      <c r="AK15" s="4"/>
      <c r="AL15" s="15" t="s">
        <v>301</v>
      </c>
      <c r="AM15" s="4"/>
      <c r="AN15" s="4"/>
      <c r="AO15" s="4"/>
      <c r="AP15" s="15" t="s">
        <v>217</v>
      </c>
      <c r="AQ15" s="4"/>
      <c r="AR15" s="15" t="s">
        <v>302</v>
      </c>
      <c r="AS15" s="19"/>
    </row>
    <row r="16" spans="1:45" ht="12.75">
      <c r="A16" t="s">
        <v>95</v>
      </c>
      <c r="B16" t="s">
        <v>4</v>
      </c>
      <c r="C16" s="18" t="s">
        <v>303</v>
      </c>
      <c r="D16" s="7"/>
      <c r="E16" s="18" t="s">
        <v>265</v>
      </c>
      <c r="F16" s="7"/>
      <c r="G16" s="7"/>
      <c r="H16" s="18" t="s">
        <v>304</v>
      </c>
      <c r="I16" s="7"/>
      <c r="J16" s="7"/>
      <c r="K16" s="7"/>
      <c r="L16" s="7"/>
      <c r="M16" s="18" t="s">
        <v>305</v>
      </c>
      <c r="N16" s="7"/>
      <c r="O16" s="7"/>
      <c r="P16" s="18" t="s">
        <v>306</v>
      </c>
      <c r="Q16" s="7"/>
      <c r="R16" s="7"/>
      <c r="S16" s="7"/>
      <c r="T16" s="7"/>
      <c r="U16" s="18" t="s">
        <v>307</v>
      </c>
      <c r="V16" s="7"/>
      <c r="W16" s="7"/>
      <c r="X16" s="4"/>
      <c r="Y16" s="4"/>
      <c r="Z16" s="11" t="s">
        <v>143</v>
      </c>
      <c r="AA16" s="4"/>
      <c r="AB16" s="4"/>
      <c r="AC16" s="11" t="s">
        <v>48</v>
      </c>
      <c r="AD16" s="4"/>
      <c r="AE16" s="4"/>
      <c r="AF16" s="4"/>
      <c r="AG16" s="4"/>
      <c r="AH16" s="4"/>
      <c r="AI16" s="11" t="s">
        <v>215</v>
      </c>
      <c r="AJ16" s="4"/>
      <c r="AK16" s="4"/>
      <c r="AL16" s="4"/>
      <c r="AM16" s="11" t="s">
        <v>262</v>
      </c>
      <c r="AN16" s="4"/>
      <c r="AO16" s="4"/>
      <c r="AP16" s="4"/>
      <c r="AQ16" s="4"/>
      <c r="AR16" s="4"/>
      <c r="AS16" s="19"/>
    </row>
    <row r="17" spans="1:45" ht="12.75">
      <c r="A17" t="s">
        <v>83</v>
      </c>
      <c r="B17" t="s">
        <v>10</v>
      </c>
      <c r="C17" s="18" t="s">
        <v>308</v>
      </c>
      <c r="D17" s="7"/>
      <c r="E17" s="18" t="s">
        <v>309</v>
      </c>
      <c r="F17" s="7"/>
      <c r="G17" s="7"/>
      <c r="H17" s="18" t="s">
        <v>310</v>
      </c>
      <c r="I17" s="7"/>
      <c r="J17" s="7"/>
      <c r="K17" s="7"/>
      <c r="L17" s="7"/>
      <c r="M17" s="18" t="s">
        <v>292</v>
      </c>
      <c r="N17" s="7"/>
      <c r="O17" s="7"/>
      <c r="P17" s="18" t="s">
        <v>311</v>
      </c>
      <c r="Q17" s="7"/>
      <c r="R17" s="7"/>
      <c r="S17" s="7"/>
      <c r="T17" s="7"/>
      <c r="U17" s="18" t="s">
        <v>312</v>
      </c>
      <c r="V17" s="7"/>
      <c r="W17" s="7"/>
      <c r="X17" s="4"/>
      <c r="Y17" s="4"/>
      <c r="Z17" s="11" t="s">
        <v>313</v>
      </c>
      <c r="AA17" s="4"/>
      <c r="AB17" s="4"/>
      <c r="AC17" s="11" t="s">
        <v>314</v>
      </c>
      <c r="AD17" s="4"/>
      <c r="AE17" s="4"/>
      <c r="AF17" s="4"/>
      <c r="AG17" s="4"/>
      <c r="AH17" s="4"/>
      <c r="AI17" s="11" t="s">
        <v>158</v>
      </c>
      <c r="AJ17" s="4"/>
      <c r="AK17" s="4"/>
      <c r="AL17" s="4"/>
      <c r="AM17" s="11" t="s">
        <v>315</v>
      </c>
      <c r="AN17" s="4"/>
      <c r="AO17" s="4"/>
      <c r="AP17" s="4"/>
      <c r="AQ17" s="4"/>
      <c r="AR17" s="4"/>
      <c r="AS17" s="19"/>
    </row>
    <row r="18" spans="1:45" ht="12.75">
      <c r="A18" t="s">
        <v>70</v>
      </c>
      <c r="B18" t="s">
        <v>10</v>
      </c>
      <c r="C18" s="18" t="s">
        <v>39</v>
      </c>
      <c r="D18" s="7"/>
      <c r="E18" s="18" t="s">
        <v>316</v>
      </c>
      <c r="F18" s="7"/>
      <c r="G18" s="7"/>
      <c r="H18" s="18" t="s">
        <v>317</v>
      </c>
      <c r="I18" s="7"/>
      <c r="J18" s="7"/>
      <c r="K18" s="7"/>
      <c r="L18" s="7"/>
      <c r="M18" s="18" t="s">
        <v>318</v>
      </c>
      <c r="N18" s="7"/>
      <c r="O18" s="7"/>
      <c r="P18" s="18" t="s">
        <v>20</v>
      </c>
      <c r="Q18" s="7"/>
      <c r="R18" s="7"/>
      <c r="S18" s="7"/>
      <c r="T18" s="7"/>
      <c r="U18" s="18" t="s">
        <v>280</v>
      </c>
      <c r="V18" s="7"/>
      <c r="W18" s="7"/>
      <c r="X18" s="4"/>
      <c r="Y18" s="4"/>
      <c r="Z18" s="11" t="s">
        <v>319</v>
      </c>
      <c r="AA18" s="4"/>
      <c r="AB18" s="4"/>
      <c r="AC18" s="11" t="s">
        <v>80</v>
      </c>
      <c r="AD18" s="4"/>
      <c r="AE18" s="4"/>
      <c r="AF18" s="4"/>
      <c r="AG18" s="4"/>
      <c r="AH18" s="4"/>
      <c r="AI18" s="11" t="s">
        <v>122</v>
      </c>
      <c r="AJ18" s="4"/>
      <c r="AK18" s="4"/>
      <c r="AL18" s="4"/>
      <c r="AM18" s="11" t="s">
        <v>227</v>
      </c>
      <c r="AN18" s="4"/>
      <c r="AO18" s="4"/>
      <c r="AP18" s="4"/>
      <c r="AQ18" s="4"/>
      <c r="AR18" s="4"/>
      <c r="AS18" s="19"/>
    </row>
    <row r="22" ht="12.75">
      <c r="A22" s="22" t="s">
        <v>353</v>
      </c>
    </row>
    <row r="23" ht="12.75">
      <c r="A23" s="23" t="s">
        <v>354</v>
      </c>
    </row>
    <row r="24" ht="12.75">
      <c r="A24" s="26" t="s">
        <v>355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Q24"/>
  <sheetViews>
    <sheetView workbookViewId="0" topLeftCell="A1">
      <selection activeCell="A1" sqref="A1"/>
    </sheetView>
  </sheetViews>
  <sheetFormatPr defaultColWidth="12.57421875" defaultRowHeight="12.75"/>
  <cols>
    <col min="1" max="1" width="30.7109375" style="0" customWidth="1"/>
    <col min="2" max="2" width="5.140625" style="0" customWidth="1"/>
    <col min="3" max="43" width="6.421875" style="0" customWidth="1"/>
    <col min="44" max="16384" width="11.57421875" style="0" customWidth="1"/>
  </cols>
  <sheetData>
    <row r="1" spans="1:43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</row>
    <row r="2" spans="1:43" ht="12.75">
      <c r="A2" t="s">
        <v>70</v>
      </c>
      <c r="B2" t="s">
        <v>10</v>
      </c>
      <c r="C2" s="7"/>
      <c r="D2" s="7"/>
      <c r="E2" s="18" t="s">
        <v>75</v>
      </c>
      <c r="F2" s="7"/>
      <c r="G2" s="7"/>
      <c r="H2" s="7"/>
      <c r="I2" s="18" t="s">
        <v>76</v>
      </c>
      <c r="J2" s="7"/>
      <c r="K2" s="7"/>
      <c r="L2" s="7"/>
      <c r="M2" s="7"/>
      <c r="N2" s="18" t="s">
        <v>77</v>
      </c>
      <c r="O2" s="7"/>
      <c r="P2" s="7"/>
      <c r="Q2" s="18" t="s">
        <v>71</v>
      </c>
      <c r="R2" s="7"/>
      <c r="S2" s="7"/>
      <c r="T2" s="7"/>
      <c r="U2" s="7"/>
      <c r="V2" s="7"/>
      <c r="W2" s="7"/>
      <c r="X2" s="18" t="s">
        <v>72</v>
      </c>
      <c r="Y2" s="7"/>
      <c r="Z2" s="7"/>
      <c r="AA2" s="18" t="s">
        <v>78</v>
      </c>
      <c r="AB2" s="7"/>
      <c r="AC2" s="7"/>
      <c r="AD2" s="18" t="s">
        <v>73</v>
      </c>
      <c r="AE2" s="7"/>
      <c r="AF2" s="7"/>
      <c r="AG2" s="18" t="s">
        <v>79</v>
      </c>
      <c r="AH2" s="7"/>
      <c r="AI2" s="7"/>
      <c r="AJ2" s="7"/>
      <c r="AK2" s="7"/>
      <c r="AL2" s="18" t="s">
        <v>80</v>
      </c>
      <c r="AM2" s="7"/>
      <c r="AN2" s="7"/>
      <c r="AO2" s="7"/>
      <c r="AP2" s="18" t="s">
        <v>81</v>
      </c>
      <c r="AQ2" s="18" t="s">
        <v>82</v>
      </c>
    </row>
    <row r="3" spans="1:43" ht="12.75">
      <c r="A3" t="s">
        <v>83</v>
      </c>
      <c r="B3" t="s">
        <v>10</v>
      </c>
      <c r="C3" s="7"/>
      <c r="D3" s="7"/>
      <c r="E3" s="18" t="s">
        <v>84</v>
      </c>
      <c r="F3" s="7"/>
      <c r="G3" s="7"/>
      <c r="H3" s="7"/>
      <c r="I3" s="18" t="s">
        <v>85</v>
      </c>
      <c r="J3" s="7"/>
      <c r="K3" s="7"/>
      <c r="L3" s="7"/>
      <c r="M3" s="7"/>
      <c r="N3" s="18" t="s">
        <v>86</v>
      </c>
      <c r="O3" s="7"/>
      <c r="P3" s="7"/>
      <c r="Q3" s="18" t="s">
        <v>87</v>
      </c>
      <c r="R3" s="7"/>
      <c r="S3" s="7"/>
      <c r="T3" s="7"/>
      <c r="U3" s="7"/>
      <c r="V3" s="7"/>
      <c r="W3" s="7"/>
      <c r="X3" s="18" t="s">
        <v>88</v>
      </c>
      <c r="Y3" s="7"/>
      <c r="Z3" s="7"/>
      <c r="AA3" s="18" t="s">
        <v>89</v>
      </c>
      <c r="AB3" s="7"/>
      <c r="AC3" s="7"/>
      <c r="AD3" s="18" t="s">
        <v>90</v>
      </c>
      <c r="AE3" s="7"/>
      <c r="AF3" s="7"/>
      <c r="AG3" s="18" t="s">
        <v>91</v>
      </c>
      <c r="AH3" s="7"/>
      <c r="AI3" s="7"/>
      <c r="AJ3" s="7"/>
      <c r="AK3" s="7"/>
      <c r="AL3" s="18" t="s">
        <v>92</v>
      </c>
      <c r="AM3" s="7"/>
      <c r="AN3" s="7"/>
      <c r="AO3" s="7"/>
      <c r="AP3" s="18" t="s">
        <v>93</v>
      </c>
      <c r="AQ3" s="18" t="s">
        <v>94</v>
      </c>
    </row>
    <row r="4" spans="1:43" ht="12.75">
      <c r="A4" t="s">
        <v>95</v>
      </c>
      <c r="B4" t="s">
        <v>4</v>
      </c>
      <c r="C4" s="7"/>
      <c r="D4" s="7"/>
      <c r="E4" s="18" t="s">
        <v>96</v>
      </c>
      <c r="F4" s="7"/>
      <c r="G4" s="7"/>
      <c r="H4" s="7"/>
      <c r="I4" s="18" t="s">
        <v>97</v>
      </c>
      <c r="J4" s="7"/>
      <c r="K4" s="7"/>
      <c r="L4" s="7"/>
      <c r="M4" s="7"/>
      <c r="N4" s="18" t="s">
        <v>98</v>
      </c>
      <c r="O4" s="7"/>
      <c r="P4" s="7"/>
      <c r="Q4" s="18" t="s">
        <v>99</v>
      </c>
      <c r="R4" s="7"/>
      <c r="S4" s="7"/>
      <c r="T4" s="7"/>
      <c r="U4" s="7"/>
      <c r="V4" s="7"/>
      <c r="W4" s="7"/>
      <c r="X4" s="18" t="s">
        <v>100</v>
      </c>
      <c r="Y4" s="7"/>
      <c r="Z4" s="7"/>
      <c r="AA4" s="18" t="s">
        <v>101</v>
      </c>
      <c r="AB4" s="7"/>
      <c r="AC4" s="7"/>
      <c r="AD4" s="18" t="s">
        <v>102</v>
      </c>
      <c r="AE4" s="7"/>
      <c r="AF4" s="7"/>
      <c r="AG4" s="18" t="s">
        <v>103</v>
      </c>
      <c r="AH4" s="7"/>
      <c r="AI4" s="7"/>
      <c r="AJ4" s="7"/>
      <c r="AK4" s="7"/>
      <c r="AL4" s="18" t="s">
        <v>104</v>
      </c>
      <c r="AM4" s="7"/>
      <c r="AN4" s="7"/>
      <c r="AO4" s="7"/>
      <c r="AP4" s="18" t="s">
        <v>105</v>
      </c>
      <c r="AQ4" s="18" t="s">
        <v>106</v>
      </c>
    </row>
    <row r="5" spans="1:43" ht="12.75">
      <c r="A5" t="s">
        <v>95</v>
      </c>
      <c r="B5" t="s">
        <v>10</v>
      </c>
      <c r="C5" s="13" t="s">
        <v>107</v>
      </c>
      <c r="D5" s="13" t="s">
        <v>108</v>
      </c>
      <c r="E5" s="7"/>
      <c r="F5" s="13" t="s">
        <v>109</v>
      </c>
      <c r="G5" s="13" t="s">
        <v>110</v>
      </c>
      <c r="H5" s="7"/>
      <c r="I5" s="7"/>
      <c r="J5" s="13" t="s">
        <v>111</v>
      </c>
      <c r="K5" s="7"/>
      <c r="L5" s="13" t="s">
        <v>112</v>
      </c>
      <c r="M5" s="7"/>
      <c r="N5" s="7"/>
      <c r="O5" s="13" t="s">
        <v>113</v>
      </c>
      <c r="P5" s="7"/>
      <c r="Q5" s="7"/>
      <c r="R5" s="13" t="s">
        <v>114</v>
      </c>
      <c r="S5" s="7"/>
      <c r="T5" s="13" t="s">
        <v>115</v>
      </c>
      <c r="U5" s="7"/>
      <c r="V5" s="13" t="s">
        <v>116</v>
      </c>
      <c r="W5" s="7"/>
      <c r="X5" s="7"/>
      <c r="Y5" s="13" t="s">
        <v>117</v>
      </c>
      <c r="Z5" s="7"/>
      <c r="AA5" s="7"/>
      <c r="AB5" s="13" t="s">
        <v>118</v>
      </c>
      <c r="AC5" s="7"/>
      <c r="AD5" s="7"/>
      <c r="AE5" s="13" t="s">
        <v>119</v>
      </c>
      <c r="AF5" s="7"/>
      <c r="AG5" s="7"/>
      <c r="AH5" s="13" t="s">
        <v>120</v>
      </c>
      <c r="AI5" s="7"/>
      <c r="AJ5" s="13" t="s">
        <v>121</v>
      </c>
      <c r="AK5" s="7"/>
      <c r="AL5" s="7"/>
      <c r="AM5" s="13" t="s">
        <v>122</v>
      </c>
      <c r="AN5" s="13" t="s">
        <v>123</v>
      </c>
      <c r="AO5" s="7"/>
      <c r="AP5" s="7"/>
      <c r="AQ5" s="7"/>
    </row>
    <row r="6" spans="1:43" ht="12.75">
      <c r="A6" t="s">
        <v>124</v>
      </c>
      <c r="B6" t="s">
        <v>4</v>
      </c>
      <c r="C6" s="15" t="s">
        <v>125</v>
      </c>
      <c r="D6" s="15" t="s">
        <v>125</v>
      </c>
      <c r="E6" s="7"/>
      <c r="F6" s="15" t="s">
        <v>125</v>
      </c>
      <c r="G6" s="13" t="s">
        <v>126</v>
      </c>
      <c r="H6" s="7"/>
      <c r="I6" s="7"/>
      <c r="J6" s="13" t="s">
        <v>127</v>
      </c>
      <c r="K6" s="7"/>
      <c r="L6" s="13" t="s">
        <v>128</v>
      </c>
      <c r="M6" s="7"/>
      <c r="N6" s="7"/>
      <c r="O6" s="13" t="s">
        <v>7</v>
      </c>
      <c r="P6" s="7"/>
      <c r="Q6" s="7"/>
      <c r="R6" s="13" t="s">
        <v>129</v>
      </c>
      <c r="S6" s="7"/>
      <c r="T6" s="13" t="s">
        <v>130</v>
      </c>
      <c r="U6" s="7"/>
      <c r="V6" s="13" t="s">
        <v>131</v>
      </c>
      <c r="W6" s="7"/>
      <c r="X6" s="7"/>
      <c r="Y6" s="13" t="s">
        <v>132</v>
      </c>
      <c r="Z6" s="7"/>
      <c r="AA6" s="7"/>
      <c r="AB6" s="13" t="s">
        <v>133</v>
      </c>
      <c r="AC6" s="7"/>
      <c r="AD6" s="7"/>
      <c r="AE6" s="13" t="s">
        <v>134</v>
      </c>
      <c r="AF6" s="7"/>
      <c r="AG6" s="7"/>
      <c r="AH6" s="13" t="s">
        <v>135</v>
      </c>
      <c r="AI6" s="7"/>
      <c r="AJ6" s="13" t="s">
        <v>136</v>
      </c>
      <c r="AK6" s="7"/>
      <c r="AL6" s="7"/>
      <c r="AM6" s="13" t="s">
        <v>137</v>
      </c>
      <c r="AN6" s="13" t="s">
        <v>93</v>
      </c>
      <c r="AO6" s="7"/>
      <c r="AP6" s="7"/>
      <c r="AQ6" s="7"/>
    </row>
    <row r="7" spans="1:43" ht="12.75">
      <c r="A7" t="s">
        <v>124</v>
      </c>
      <c r="B7" t="s">
        <v>10</v>
      </c>
      <c r="C7" s="15" t="s">
        <v>125</v>
      </c>
      <c r="D7" s="15" t="s">
        <v>125</v>
      </c>
      <c r="E7" s="7"/>
      <c r="F7" s="15" t="s">
        <v>125</v>
      </c>
      <c r="G7" s="7"/>
      <c r="H7" s="16" t="s">
        <v>138</v>
      </c>
      <c r="I7" s="7"/>
      <c r="J7" s="7"/>
      <c r="K7" s="16" t="s">
        <v>24</v>
      </c>
      <c r="L7" s="7"/>
      <c r="M7" s="16" t="s">
        <v>139</v>
      </c>
      <c r="N7" s="7"/>
      <c r="O7" s="7"/>
      <c r="P7" s="16" t="s">
        <v>140</v>
      </c>
      <c r="Q7" s="7"/>
      <c r="R7" s="7"/>
      <c r="S7" s="16" t="s">
        <v>141</v>
      </c>
      <c r="T7" s="7"/>
      <c r="U7" s="16" t="s">
        <v>72</v>
      </c>
      <c r="V7" s="7"/>
      <c r="W7" s="16" t="s">
        <v>8</v>
      </c>
      <c r="X7" s="7"/>
      <c r="Y7" s="7"/>
      <c r="Z7" s="16" t="s">
        <v>142</v>
      </c>
      <c r="AA7" s="7"/>
      <c r="AB7" s="7"/>
      <c r="AC7" s="16" t="s">
        <v>143</v>
      </c>
      <c r="AD7" s="7"/>
      <c r="AE7" s="7"/>
      <c r="AF7" s="16" t="s">
        <v>91</v>
      </c>
      <c r="AG7" s="7"/>
      <c r="AH7" s="7"/>
      <c r="AI7" s="16" t="s">
        <v>144</v>
      </c>
      <c r="AJ7" s="7"/>
      <c r="AK7" s="16" t="s">
        <v>145</v>
      </c>
      <c r="AL7" s="7"/>
      <c r="AM7" s="7"/>
      <c r="AN7" s="7"/>
      <c r="AO7" s="16" t="s">
        <v>146</v>
      </c>
      <c r="AP7" s="7"/>
      <c r="AQ7" s="7"/>
    </row>
    <row r="8" spans="1:43" ht="12.75">
      <c r="A8" t="s">
        <v>147</v>
      </c>
      <c r="B8" t="s">
        <v>10</v>
      </c>
      <c r="C8" s="13" t="s">
        <v>148</v>
      </c>
      <c r="D8" s="13" t="s">
        <v>149</v>
      </c>
      <c r="E8" s="7"/>
      <c r="F8" s="13" t="s">
        <v>85</v>
      </c>
      <c r="G8" s="7"/>
      <c r="H8" s="16" t="s">
        <v>150</v>
      </c>
      <c r="I8" s="7"/>
      <c r="J8" s="7"/>
      <c r="K8" s="16" t="s">
        <v>151</v>
      </c>
      <c r="L8" s="7"/>
      <c r="M8" s="16" t="s">
        <v>152</v>
      </c>
      <c r="N8" s="7"/>
      <c r="O8" s="7"/>
      <c r="P8" s="16" t="s">
        <v>125</v>
      </c>
      <c r="Q8" s="7"/>
      <c r="R8" s="7"/>
      <c r="S8" s="16" t="s">
        <v>153</v>
      </c>
      <c r="T8" s="7"/>
      <c r="U8" s="16" t="s">
        <v>125</v>
      </c>
      <c r="V8" s="7"/>
      <c r="W8" s="16" t="s">
        <v>154</v>
      </c>
      <c r="X8" s="7"/>
      <c r="Y8" s="7"/>
      <c r="Z8" s="16" t="s">
        <v>155</v>
      </c>
      <c r="AA8" s="7"/>
      <c r="AB8" s="7"/>
      <c r="AC8" s="16" t="s">
        <v>35</v>
      </c>
      <c r="AD8" s="7"/>
      <c r="AE8" s="7"/>
      <c r="AF8" s="16" t="s">
        <v>156</v>
      </c>
      <c r="AG8" s="7"/>
      <c r="AH8" s="7"/>
      <c r="AI8" s="16" t="s">
        <v>157</v>
      </c>
      <c r="AJ8" s="7"/>
      <c r="AK8" s="16" t="s">
        <v>158</v>
      </c>
      <c r="AL8" s="7"/>
      <c r="AM8" s="7"/>
      <c r="AN8" s="7"/>
      <c r="AO8" s="16" t="s">
        <v>159</v>
      </c>
      <c r="AP8" s="7"/>
      <c r="AQ8" s="7"/>
    </row>
    <row r="9" spans="1:43" ht="12.75">
      <c r="A9" t="s">
        <v>160</v>
      </c>
      <c r="B9" t="s">
        <v>10</v>
      </c>
      <c r="C9" s="13" t="s">
        <v>161</v>
      </c>
      <c r="D9" s="13" t="s">
        <v>96</v>
      </c>
      <c r="E9" s="7"/>
      <c r="F9" s="13" t="s">
        <v>162</v>
      </c>
      <c r="G9" s="7"/>
      <c r="H9" s="16" t="s">
        <v>125</v>
      </c>
      <c r="I9" s="7"/>
      <c r="J9" s="7"/>
      <c r="K9" s="16" t="s">
        <v>125</v>
      </c>
      <c r="L9" s="7"/>
      <c r="M9" s="16" t="s">
        <v>125</v>
      </c>
      <c r="N9" s="7"/>
      <c r="O9" s="7"/>
      <c r="P9" s="16" t="s">
        <v>163</v>
      </c>
      <c r="Q9" s="7"/>
      <c r="R9" s="7"/>
      <c r="S9" s="16" t="s">
        <v>164</v>
      </c>
      <c r="T9" s="7"/>
      <c r="U9" s="16" t="s">
        <v>125</v>
      </c>
      <c r="V9" s="7"/>
      <c r="W9" s="16" t="s">
        <v>117</v>
      </c>
      <c r="X9" s="7"/>
      <c r="Y9" s="7"/>
      <c r="Z9" s="16" t="s">
        <v>125</v>
      </c>
      <c r="AA9" s="7"/>
      <c r="AB9" s="7"/>
      <c r="AC9" s="16" t="s">
        <v>125</v>
      </c>
      <c r="AD9" s="7"/>
      <c r="AE9" s="7"/>
      <c r="AF9" s="16" t="s">
        <v>165</v>
      </c>
      <c r="AG9" s="7"/>
      <c r="AH9" s="7"/>
      <c r="AI9" s="16" t="s">
        <v>166</v>
      </c>
      <c r="AJ9" s="7"/>
      <c r="AK9" s="16" t="s">
        <v>167</v>
      </c>
      <c r="AL9" s="7"/>
      <c r="AM9" s="7"/>
      <c r="AN9" s="7"/>
      <c r="AO9" s="16" t="s">
        <v>125</v>
      </c>
      <c r="AP9" s="7"/>
      <c r="AQ9" s="7"/>
    </row>
    <row r="10" spans="1:43" ht="12.75">
      <c r="A10" t="s">
        <v>168</v>
      </c>
      <c r="B10" t="s">
        <v>10</v>
      </c>
      <c r="C10" s="15" t="s">
        <v>125</v>
      </c>
      <c r="D10" s="13" t="s">
        <v>169</v>
      </c>
      <c r="E10" s="7"/>
      <c r="F10" s="13" t="s">
        <v>170</v>
      </c>
      <c r="G10" s="7"/>
      <c r="H10" s="16" t="s">
        <v>125</v>
      </c>
      <c r="I10" s="7"/>
      <c r="J10" s="7"/>
      <c r="K10" s="16" t="s">
        <v>125</v>
      </c>
      <c r="L10" s="7"/>
      <c r="M10" s="16" t="s">
        <v>125</v>
      </c>
      <c r="N10" s="7"/>
      <c r="O10" s="7"/>
      <c r="P10" s="16" t="s">
        <v>125</v>
      </c>
      <c r="Q10" s="7"/>
      <c r="R10" s="7"/>
      <c r="S10" s="16" t="s">
        <v>171</v>
      </c>
      <c r="T10" s="7"/>
      <c r="U10" s="16" t="s">
        <v>125</v>
      </c>
      <c r="V10" s="7"/>
      <c r="W10" s="16" t="s">
        <v>125</v>
      </c>
      <c r="X10" s="7"/>
      <c r="Y10" s="7"/>
      <c r="Z10" s="16" t="s">
        <v>125</v>
      </c>
      <c r="AA10" s="7"/>
      <c r="AB10" s="7"/>
      <c r="AC10" s="16" t="s">
        <v>125</v>
      </c>
      <c r="AD10" s="7"/>
      <c r="AE10" s="7"/>
      <c r="AF10" s="16" t="s">
        <v>172</v>
      </c>
      <c r="AG10" s="7"/>
      <c r="AH10" s="7"/>
      <c r="AI10" s="16" t="s">
        <v>173</v>
      </c>
      <c r="AJ10" s="7"/>
      <c r="AK10" s="16" t="s">
        <v>125</v>
      </c>
      <c r="AL10" s="7"/>
      <c r="AM10" s="7"/>
      <c r="AN10" s="7"/>
      <c r="AO10" s="16" t="s">
        <v>125</v>
      </c>
      <c r="AP10" s="7"/>
      <c r="AQ10" s="7"/>
    </row>
    <row r="11" spans="1:43" ht="12.75">
      <c r="A11" t="s">
        <v>174</v>
      </c>
      <c r="B11" t="s">
        <v>10</v>
      </c>
      <c r="C11" s="13" t="s">
        <v>175</v>
      </c>
      <c r="D11" s="13" t="s">
        <v>110</v>
      </c>
      <c r="E11" s="7"/>
      <c r="F11" s="13" t="s">
        <v>176</v>
      </c>
      <c r="G11" s="7"/>
      <c r="H11" s="16" t="s">
        <v>125</v>
      </c>
      <c r="I11" s="7"/>
      <c r="J11" s="7"/>
      <c r="K11" s="16" t="s">
        <v>125</v>
      </c>
      <c r="L11" s="7"/>
      <c r="M11" s="16" t="s">
        <v>55</v>
      </c>
      <c r="N11" s="7"/>
      <c r="O11" s="7"/>
      <c r="P11" s="16" t="s">
        <v>125</v>
      </c>
      <c r="Q11" s="7"/>
      <c r="R11" s="7"/>
      <c r="S11" s="16" t="s">
        <v>177</v>
      </c>
      <c r="T11" s="7"/>
      <c r="U11" s="16" t="s">
        <v>178</v>
      </c>
      <c r="V11" s="7"/>
      <c r="W11" s="16" t="s">
        <v>58</v>
      </c>
      <c r="X11" s="7"/>
      <c r="Y11" s="7"/>
      <c r="Z11" s="16" t="s">
        <v>125</v>
      </c>
      <c r="AA11" s="7"/>
      <c r="AB11" s="7"/>
      <c r="AC11" s="16" t="s">
        <v>179</v>
      </c>
      <c r="AD11" s="7"/>
      <c r="AE11" s="7"/>
      <c r="AF11" s="16" t="s">
        <v>180</v>
      </c>
      <c r="AG11" s="7"/>
      <c r="AH11" s="7"/>
      <c r="AI11" s="16" t="s">
        <v>104</v>
      </c>
      <c r="AJ11" s="7"/>
      <c r="AK11" s="16" t="s">
        <v>181</v>
      </c>
      <c r="AL11" s="7"/>
      <c r="AM11" s="7"/>
      <c r="AN11" s="7"/>
      <c r="AO11" s="16" t="s">
        <v>182</v>
      </c>
      <c r="AP11" s="7"/>
      <c r="AQ11" s="7"/>
    </row>
    <row r="12" spans="1:43" ht="12.75">
      <c r="A12" t="s">
        <v>183</v>
      </c>
      <c r="B12" t="s">
        <v>10</v>
      </c>
      <c r="C12" s="13" t="s">
        <v>184</v>
      </c>
      <c r="D12" s="15" t="s">
        <v>125</v>
      </c>
      <c r="E12" s="7"/>
      <c r="F12" s="15" t="s">
        <v>125</v>
      </c>
      <c r="G12" s="7"/>
      <c r="H12" s="16" t="s">
        <v>125</v>
      </c>
      <c r="I12" s="7"/>
      <c r="J12" s="7"/>
      <c r="K12" s="16" t="s">
        <v>125</v>
      </c>
      <c r="L12" s="7"/>
      <c r="M12" s="16" t="s">
        <v>125</v>
      </c>
      <c r="N12" s="7"/>
      <c r="O12" s="7"/>
      <c r="P12" s="16" t="s">
        <v>125</v>
      </c>
      <c r="Q12" s="7"/>
      <c r="R12" s="7"/>
      <c r="S12" s="16" t="s">
        <v>185</v>
      </c>
      <c r="T12" s="7"/>
      <c r="U12" s="16" t="s">
        <v>125</v>
      </c>
      <c r="V12" s="7"/>
      <c r="W12" s="16" t="s">
        <v>186</v>
      </c>
      <c r="X12" s="7"/>
      <c r="Y12" s="7"/>
      <c r="Z12" s="16" t="s">
        <v>125</v>
      </c>
      <c r="AA12" s="7"/>
      <c r="AB12" s="7"/>
      <c r="AC12" s="16" t="s">
        <v>125</v>
      </c>
      <c r="AD12" s="7"/>
      <c r="AE12" s="7"/>
      <c r="AF12" s="16" t="s">
        <v>144</v>
      </c>
      <c r="AG12" s="7"/>
      <c r="AH12" s="7"/>
      <c r="AI12" s="16" t="s">
        <v>125</v>
      </c>
      <c r="AJ12" s="7"/>
      <c r="AK12" s="16" t="s">
        <v>187</v>
      </c>
      <c r="AL12" s="7"/>
      <c r="AM12" s="7"/>
      <c r="AN12" s="7"/>
      <c r="AO12" s="16" t="s">
        <v>188</v>
      </c>
      <c r="AP12" s="7"/>
      <c r="AQ12" s="7"/>
    </row>
    <row r="13" spans="1:43" ht="12.75">
      <c r="A13" t="s">
        <v>189</v>
      </c>
      <c r="B13" t="s">
        <v>10</v>
      </c>
      <c r="C13" s="13" t="s">
        <v>190</v>
      </c>
      <c r="D13" s="15" t="s">
        <v>125</v>
      </c>
      <c r="E13" s="7"/>
      <c r="F13" s="15" t="s">
        <v>125</v>
      </c>
      <c r="G13" s="7"/>
      <c r="H13" s="16" t="s">
        <v>125</v>
      </c>
      <c r="I13" s="7"/>
      <c r="J13" s="7"/>
      <c r="K13" s="16" t="s">
        <v>125</v>
      </c>
      <c r="L13" s="7"/>
      <c r="M13" s="16" t="s">
        <v>125</v>
      </c>
      <c r="N13" s="7"/>
      <c r="O13" s="7"/>
      <c r="P13" s="16" t="s">
        <v>125</v>
      </c>
      <c r="Q13" s="7"/>
      <c r="R13" s="7"/>
      <c r="S13" s="16" t="s">
        <v>125</v>
      </c>
      <c r="T13" s="7"/>
      <c r="U13" s="16" t="s">
        <v>125</v>
      </c>
      <c r="V13" s="7"/>
      <c r="W13" s="16" t="s">
        <v>125</v>
      </c>
      <c r="X13" s="7"/>
      <c r="Y13" s="7"/>
      <c r="Z13" s="16" t="s">
        <v>125</v>
      </c>
      <c r="AA13" s="7"/>
      <c r="AB13" s="7"/>
      <c r="AC13" s="16" t="s">
        <v>125</v>
      </c>
      <c r="AD13" s="7"/>
      <c r="AE13" s="7"/>
      <c r="AF13" s="16" t="s">
        <v>125</v>
      </c>
      <c r="AG13" s="7"/>
      <c r="AH13" s="7"/>
      <c r="AI13" s="16" t="s">
        <v>125</v>
      </c>
      <c r="AJ13" s="7"/>
      <c r="AK13" s="16" t="s">
        <v>125</v>
      </c>
      <c r="AL13" s="7"/>
      <c r="AM13" s="7"/>
      <c r="AN13" s="7"/>
      <c r="AO13" s="16" t="s">
        <v>125</v>
      </c>
      <c r="AP13" s="7"/>
      <c r="AQ13" s="7"/>
    </row>
    <row r="14" spans="1:43" ht="12.75">
      <c r="A14" t="s">
        <v>191</v>
      </c>
      <c r="B14" t="s">
        <v>10</v>
      </c>
      <c r="C14" s="13" t="s">
        <v>53</v>
      </c>
      <c r="D14" s="15" t="s">
        <v>125</v>
      </c>
      <c r="E14" s="7"/>
      <c r="F14" s="15" t="s">
        <v>125</v>
      </c>
      <c r="G14" s="7"/>
      <c r="H14" s="16" t="s">
        <v>125</v>
      </c>
      <c r="I14" s="7"/>
      <c r="J14" s="7"/>
      <c r="K14" s="16" t="s">
        <v>125</v>
      </c>
      <c r="L14" s="7"/>
      <c r="M14" s="16" t="s">
        <v>125</v>
      </c>
      <c r="N14" s="7"/>
      <c r="O14" s="7"/>
      <c r="P14" s="16" t="s">
        <v>125</v>
      </c>
      <c r="Q14" s="7"/>
      <c r="R14" s="7"/>
      <c r="S14" s="16" t="s">
        <v>192</v>
      </c>
      <c r="T14" s="7"/>
      <c r="U14" s="16" t="s">
        <v>125</v>
      </c>
      <c r="V14" s="7"/>
      <c r="W14" s="16" t="s">
        <v>193</v>
      </c>
      <c r="X14" s="7"/>
      <c r="Y14" s="7"/>
      <c r="Z14" s="16" t="s">
        <v>125</v>
      </c>
      <c r="AA14" s="7"/>
      <c r="AB14" s="7"/>
      <c r="AC14" s="16" t="s">
        <v>66</v>
      </c>
      <c r="AD14" s="7"/>
      <c r="AE14" s="7"/>
      <c r="AF14" s="16" t="s">
        <v>194</v>
      </c>
      <c r="AG14" s="7"/>
      <c r="AH14" s="7"/>
      <c r="AI14" s="16" t="s">
        <v>125</v>
      </c>
      <c r="AJ14" s="7"/>
      <c r="AK14" s="16" t="s">
        <v>195</v>
      </c>
      <c r="AL14" s="7"/>
      <c r="AM14" s="7"/>
      <c r="AN14" s="7"/>
      <c r="AO14" s="16" t="s">
        <v>196</v>
      </c>
      <c r="AP14" s="7"/>
      <c r="AQ14" s="7"/>
    </row>
    <row r="15" spans="1:43" ht="12.75">
      <c r="A15" t="s">
        <v>197</v>
      </c>
      <c r="B15" t="s">
        <v>10</v>
      </c>
      <c r="C15" s="15" t="s">
        <v>125</v>
      </c>
      <c r="D15" s="15" t="s">
        <v>125</v>
      </c>
      <c r="E15" s="7"/>
      <c r="F15" s="13" t="s">
        <v>198</v>
      </c>
      <c r="G15" s="7"/>
      <c r="H15" s="16" t="s">
        <v>125</v>
      </c>
      <c r="I15" s="7"/>
      <c r="J15" s="7"/>
      <c r="K15" s="16" t="s">
        <v>125</v>
      </c>
      <c r="L15" s="7"/>
      <c r="M15" s="16" t="s">
        <v>125</v>
      </c>
      <c r="N15" s="7"/>
      <c r="O15" s="7"/>
      <c r="P15" s="16" t="s">
        <v>125</v>
      </c>
      <c r="Q15" s="7"/>
      <c r="R15" s="7"/>
      <c r="S15" s="16" t="s">
        <v>125</v>
      </c>
      <c r="T15" s="7"/>
      <c r="U15" s="16" t="s">
        <v>125</v>
      </c>
      <c r="V15" s="7"/>
      <c r="W15" s="16" t="s">
        <v>199</v>
      </c>
      <c r="X15" s="7"/>
      <c r="Y15" s="7"/>
      <c r="Z15" s="16" t="s">
        <v>125</v>
      </c>
      <c r="AA15" s="7"/>
      <c r="AB15" s="7"/>
      <c r="AC15" s="16" t="s">
        <v>125</v>
      </c>
      <c r="AD15" s="7"/>
      <c r="AE15" s="7"/>
      <c r="AF15" s="16" t="s">
        <v>200</v>
      </c>
      <c r="AG15" s="7"/>
      <c r="AH15" s="7"/>
      <c r="AI15" s="16" t="s">
        <v>125</v>
      </c>
      <c r="AJ15" s="7"/>
      <c r="AK15" s="16" t="s">
        <v>125</v>
      </c>
      <c r="AL15" s="7"/>
      <c r="AM15" s="7"/>
      <c r="AN15" s="7"/>
      <c r="AO15" s="16" t="s">
        <v>125</v>
      </c>
      <c r="AP15" s="7"/>
      <c r="AQ15" s="7"/>
    </row>
    <row r="16" spans="1:43" ht="12.75">
      <c r="A16" t="s">
        <v>201</v>
      </c>
      <c r="B16" t="s">
        <v>10</v>
      </c>
      <c r="C16" s="13" t="s">
        <v>202</v>
      </c>
      <c r="D16" s="15" t="s">
        <v>125</v>
      </c>
      <c r="E16" s="7"/>
      <c r="F16" s="15" t="s">
        <v>125</v>
      </c>
      <c r="G16" s="7"/>
      <c r="H16" s="16" t="s">
        <v>125</v>
      </c>
      <c r="I16" s="7"/>
      <c r="J16" s="7"/>
      <c r="K16" s="16" t="s">
        <v>125</v>
      </c>
      <c r="L16" s="7"/>
      <c r="M16" s="16" t="s">
        <v>125</v>
      </c>
      <c r="N16" s="7"/>
      <c r="O16" s="7"/>
      <c r="P16" s="16" t="s">
        <v>125</v>
      </c>
      <c r="Q16" s="7"/>
      <c r="R16" s="7"/>
      <c r="S16" s="16" t="s">
        <v>125</v>
      </c>
      <c r="T16" s="7"/>
      <c r="U16" s="16" t="s">
        <v>125</v>
      </c>
      <c r="V16" s="7"/>
      <c r="W16" s="16" t="s">
        <v>125</v>
      </c>
      <c r="X16" s="7"/>
      <c r="Y16" s="7"/>
      <c r="Z16" s="16" t="s">
        <v>125</v>
      </c>
      <c r="AA16" s="7"/>
      <c r="AB16" s="7"/>
      <c r="AC16" s="16" t="s">
        <v>125</v>
      </c>
      <c r="AD16" s="7"/>
      <c r="AE16" s="7"/>
      <c r="AF16" s="16" t="s">
        <v>125</v>
      </c>
      <c r="AG16" s="7"/>
      <c r="AH16" s="7"/>
      <c r="AI16" s="16" t="s">
        <v>125</v>
      </c>
      <c r="AJ16" s="7"/>
      <c r="AK16" s="16" t="s">
        <v>125</v>
      </c>
      <c r="AL16" s="7"/>
      <c r="AM16" s="7"/>
      <c r="AN16" s="7"/>
      <c r="AO16" s="16" t="s">
        <v>125</v>
      </c>
      <c r="AP16" s="7"/>
      <c r="AQ16" s="7"/>
    </row>
    <row r="17" spans="1:43" ht="12.75">
      <c r="A17" t="s">
        <v>203</v>
      </c>
      <c r="B17" t="s">
        <v>10</v>
      </c>
      <c r="C17" s="13" t="s">
        <v>23</v>
      </c>
      <c r="D17" s="15" t="s">
        <v>125</v>
      </c>
      <c r="E17" s="7"/>
      <c r="F17" s="15" t="s">
        <v>125</v>
      </c>
      <c r="G17" s="7"/>
      <c r="H17" s="16" t="s">
        <v>125</v>
      </c>
      <c r="I17" s="7"/>
      <c r="J17" s="7"/>
      <c r="K17" s="16" t="s">
        <v>125</v>
      </c>
      <c r="L17" s="7"/>
      <c r="M17" s="16" t="s">
        <v>125</v>
      </c>
      <c r="N17" s="7"/>
      <c r="O17" s="7"/>
      <c r="P17" s="16" t="s">
        <v>125</v>
      </c>
      <c r="Q17" s="7"/>
      <c r="R17" s="7"/>
      <c r="S17" s="16" t="s">
        <v>125</v>
      </c>
      <c r="T17" s="7"/>
      <c r="U17" s="16" t="s">
        <v>125</v>
      </c>
      <c r="V17" s="7"/>
      <c r="W17" s="16" t="s">
        <v>125</v>
      </c>
      <c r="X17" s="7"/>
      <c r="Y17" s="7"/>
      <c r="Z17" s="16" t="s">
        <v>125</v>
      </c>
      <c r="AA17" s="7"/>
      <c r="AB17" s="7"/>
      <c r="AC17" s="16" t="s">
        <v>125</v>
      </c>
      <c r="AD17" s="7"/>
      <c r="AE17" s="7"/>
      <c r="AF17" s="16" t="s">
        <v>125</v>
      </c>
      <c r="AG17" s="7"/>
      <c r="AH17" s="7"/>
      <c r="AI17" s="16" t="s">
        <v>125</v>
      </c>
      <c r="AJ17" s="7"/>
      <c r="AK17" s="16" t="s">
        <v>125</v>
      </c>
      <c r="AL17" s="7"/>
      <c r="AM17" s="7"/>
      <c r="AN17" s="7"/>
      <c r="AO17" s="16" t="s">
        <v>125</v>
      </c>
      <c r="AP17" s="7"/>
      <c r="AQ17" s="7"/>
    </row>
    <row r="18" spans="1:43" ht="12.75">
      <c r="A18" t="s">
        <v>204</v>
      </c>
      <c r="B18" t="s">
        <v>4</v>
      </c>
      <c r="C18" s="13" t="s">
        <v>205</v>
      </c>
      <c r="D18" s="13" t="s">
        <v>111</v>
      </c>
      <c r="E18" s="7"/>
      <c r="F18" s="13" t="s">
        <v>206</v>
      </c>
      <c r="G18" s="7"/>
      <c r="H18" s="16" t="s">
        <v>207</v>
      </c>
      <c r="I18" s="7"/>
      <c r="J18" s="7"/>
      <c r="K18" s="16" t="s">
        <v>208</v>
      </c>
      <c r="L18" s="7"/>
      <c r="M18" s="16" t="s">
        <v>209</v>
      </c>
      <c r="N18" s="7"/>
      <c r="O18" s="7"/>
      <c r="P18" s="16" t="s">
        <v>210</v>
      </c>
      <c r="Q18" s="7"/>
      <c r="R18" s="7"/>
      <c r="S18" s="16" t="s">
        <v>131</v>
      </c>
      <c r="T18" s="7"/>
      <c r="U18" s="16" t="s">
        <v>211</v>
      </c>
      <c r="V18" s="7"/>
      <c r="W18" s="16" t="s">
        <v>212</v>
      </c>
      <c r="X18" s="7"/>
      <c r="Y18" s="7"/>
      <c r="Z18" s="16" t="s">
        <v>213</v>
      </c>
      <c r="AA18" s="7"/>
      <c r="AB18" s="7"/>
      <c r="AC18" s="16" t="s">
        <v>214</v>
      </c>
      <c r="AD18" s="7"/>
      <c r="AE18" s="7"/>
      <c r="AF18" s="16" t="s">
        <v>215</v>
      </c>
      <c r="AG18" s="7"/>
      <c r="AH18" s="7"/>
      <c r="AI18" s="16" t="s">
        <v>216</v>
      </c>
      <c r="AJ18" s="7"/>
      <c r="AK18" s="16" t="s">
        <v>217</v>
      </c>
      <c r="AL18" s="7"/>
      <c r="AM18" s="7"/>
      <c r="AN18" s="7"/>
      <c r="AO18" s="16" t="s">
        <v>218</v>
      </c>
      <c r="AP18" s="7"/>
      <c r="AQ18" s="7"/>
    </row>
    <row r="22" ht="12.75">
      <c r="A22" s="22" t="s">
        <v>353</v>
      </c>
    </row>
    <row r="23" ht="12.75">
      <c r="A23" s="23" t="s">
        <v>354</v>
      </c>
    </row>
    <row r="24" ht="12.75">
      <c r="A24" s="26" t="s">
        <v>355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Colm Moore</dc:creator>
  <cp:keywords/>
  <dc:description/>
  <cp:lastModifiedBy>Colm Moore</cp:lastModifiedBy>
  <dcterms:created xsi:type="dcterms:W3CDTF">2010-02-09T03:12:05Z</dcterms:created>
  <dcterms:modified xsi:type="dcterms:W3CDTF">2010-02-15T08:31:43Z</dcterms:modified>
  <cp:category/>
  <cp:version/>
  <cp:contentType/>
  <cp:contentStatus/>
  <cp:revision>66</cp:revision>
</cp:coreProperties>
</file>